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-t\Desktop\"/>
    </mc:Choice>
  </mc:AlternateContent>
  <xr:revisionPtr revIDLastSave="0" documentId="13_ncr:1_{47AAF577-5EA3-4D33-A971-7BFBA5CCA8CC}" xr6:coauthVersionLast="45" xr6:coauthVersionMax="45" xr10:uidLastSave="{00000000-0000-0000-0000-000000000000}"/>
  <bookViews>
    <workbookView xWindow="195" yWindow="1335" windowWidth="19200" windowHeight="11505" xr2:uid="{FD775A59-6193-4793-866A-6EBE83049A2A}"/>
  </bookViews>
  <sheets>
    <sheet name="令和元年度宿泊客調査票（市町村集計）" sheetId="1" r:id="rId1"/>
    <sheet name="グラフ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5" i="2" l="1"/>
  <c r="P53" i="2"/>
  <c r="P35" i="2"/>
  <c r="M34" i="2"/>
  <c r="M33" i="2"/>
  <c r="M32" i="2"/>
  <c r="M31" i="2"/>
  <c r="M30" i="2"/>
  <c r="M29" i="2"/>
  <c r="M28" i="2"/>
  <c r="M27" i="2"/>
  <c r="M26" i="2"/>
  <c r="P45" i="2" l="1"/>
</calcChain>
</file>

<file path=xl/sharedStrings.xml><?xml version="1.0" encoding="utf-8"?>
<sst xmlns="http://schemas.openxmlformats.org/spreadsheetml/2006/main" count="192" uniqueCount="121">
  <si>
    <t>令和元年度（平成３１年度）　宿泊客調査票（市町村集計）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4" eb="16">
      <t>シュクハク</t>
    </rPh>
    <rPh sb="16" eb="17">
      <t>キャク</t>
    </rPh>
    <rPh sb="17" eb="20">
      <t>チョウサヒョウ</t>
    </rPh>
    <rPh sb="21" eb="24">
      <t>シチョウソン</t>
    </rPh>
    <rPh sb="24" eb="26">
      <t>シュウケイ</t>
    </rPh>
    <phoneticPr fontId="3"/>
  </si>
  <si>
    <t>（自動計算）</t>
    <rPh sb="1" eb="3">
      <t>ジドウ</t>
    </rPh>
    <rPh sb="3" eb="5">
      <t>ケイサン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</si>
  <si>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</si>
  <si>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</si>
  <si>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</si>
  <si>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</si>
  <si>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</si>
  <si>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</si>
  <si>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</si>
  <si>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</si>
  <si>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</si>
  <si>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</si>
  <si>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</si>
  <si>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</si>
  <si>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計</t>
    <rPh sb="0" eb="1">
      <t>ゴウ</t>
    </rPh>
    <rPh sb="2" eb="3">
      <t>ケイ</t>
    </rPh>
    <phoneticPr fontId="1"/>
  </si>
  <si>
    <t>合　計</t>
    <rPh sb="0" eb="1">
      <t>ゴウ</t>
    </rPh>
    <rPh sb="2" eb="3">
      <t>ケイ</t>
    </rPh>
    <phoneticPr fontId="3"/>
  </si>
  <si>
    <t>小　計</t>
    <rPh sb="0" eb="1">
      <t>ショウ</t>
    </rPh>
    <rPh sb="2" eb="3">
      <t>ケイ</t>
    </rPh>
    <phoneticPr fontId="3"/>
  </si>
  <si>
    <t>県　内</t>
    <rPh sb="0" eb="1">
      <t>ケン</t>
    </rPh>
    <rPh sb="2" eb="3">
      <t>ナイ</t>
    </rPh>
    <phoneticPr fontId="3"/>
  </si>
  <si>
    <t>県　外</t>
    <rPh sb="0" eb="1">
      <t>ケン</t>
    </rPh>
    <rPh sb="2" eb="3">
      <t>ソト</t>
    </rPh>
    <phoneticPr fontId="3"/>
  </si>
  <si>
    <t>表に入力　↓</t>
    <rPh sb="0" eb="1">
      <t>ヒョウ</t>
    </rPh>
    <rPh sb="2" eb="4">
      <t>ニュウリョク</t>
    </rPh>
    <phoneticPr fontId="3"/>
  </si>
  <si>
    <t>延　べ　宿　泊　客　の　内　訳　（４７都道府県と国外）</t>
    <rPh sb="0" eb="1">
      <t>ノ</t>
    </rPh>
    <rPh sb="4" eb="5">
      <t>ヤド</t>
    </rPh>
    <rPh sb="6" eb="7">
      <t>ハク</t>
    </rPh>
    <rPh sb="8" eb="9">
      <t>キャク</t>
    </rPh>
    <rPh sb="12" eb="13">
      <t>ナイ</t>
    </rPh>
    <rPh sb="14" eb="15">
      <t>ヤク</t>
    </rPh>
    <rPh sb="24" eb="25">
      <t>コク</t>
    </rPh>
    <phoneticPr fontId="3"/>
  </si>
  <si>
    <t>(自動計算)</t>
    <rPh sb="1" eb="3">
      <t>ジドウ</t>
    </rPh>
    <rPh sb="3" eb="5">
      <t>ケイサン</t>
    </rPh>
    <phoneticPr fontId="3"/>
  </si>
  <si>
    <t>都道府県名</t>
    <rPh sb="0" eb="4">
      <t>トドウフケン</t>
    </rPh>
    <rPh sb="4" eb="5">
      <t>メイ</t>
    </rPh>
    <phoneticPr fontId="3"/>
  </si>
  <si>
    <t>小計</t>
    <rPh sb="0" eb="2">
      <t>ショウケイ</t>
    </rPh>
    <phoneticPr fontId="3"/>
  </si>
  <si>
    <t>地方名不明</t>
    <rPh sb="0" eb="2">
      <t>チホウ</t>
    </rPh>
    <rPh sb="2" eb="3">
      <t>メイ</t>
    </rPh>
    <rPh sb="3" eb="5">
      <t>フメイ</t>
    </rPh>
    <phoneticPr fontId="3"/>
  </si>
  <si>
    <t>北 海 道 (1)</t>
    <rPh sb="0" eb="1">
      <t>キタ</t>
    </rPh>
    <rPh sb="2" eb="3">
      <t>ウミ</t>
    </rPh>
    <rPh sb="4" eb="5">
      <t>ミチ</t>
    </rPh>
    <phoneticPr fontId="3"/>
  </si>
  <si>
    <t>東北</t>
    <rPh sb="0" eb="2">
      <t>トウホク</t>
    </rPh>
    <phoneticPr fontId="3"/>
  </si>
  <si>
    <t>青森県 (2)</t>
    <rPh sb="0" eb="2">
      <t>アオモリ</t>
    </rPh>
    <rPh sb="2" eb="3">
      <t>ケン</t>
    </rPh>
    <phoneticPr fontId="3"/>
  </si>
  <si>
    <t>岩手県 (3)</t>
    <rPh sb="0" eb="2">
      <t>イワテ</t>
    </rPh>
    <rPh sb="2" eb="3">
      <t>ケン</t>
    </rPh>
    <phoneticPr fontId="3"/>
  </si>
  <si>
    <t>宮城県 (4)</t>
    <rPh sb="0" eb="2">
      <t>ミヤギ</t>
    </rPh>
    <rPh sb="2" eb="3">
      <t>ケン</t>
    </rPh>
    <phoneticPr fontId="3"/>
  </si>
  <si>
    <t>秋田県 (5)</t>
    <rPh sb="0" eb="2">
      <t>アキタ</t>
    </rPh>
    <rPh sb="2" eb="3">
      <t>ケン</t>
    </rPh>
    <phoneticPr fontId="3"/>
  </si>
  <si>
    <t>山形県 (6)</t>
    <rPh sb="0" eb="2">
      <t>ヤマガタ</t>
    </rPh>
    <rPh sb="2" eb="3">
      <t>ケン</t>
    </rPh>
    <phoneticPr fontId="3"/>
  </si>
  <si>
    <t>福島県 (7)</t>
    <rPh sb="0" eb="2">
      <t>フクシマ</t>
    </rPh>
    <rPh sb="2" eb="3">
      <t>ケン</t>
    </rPh>
    <phoneticPr fontId="3"/>
  </si>
  <si>
    <t>関東</t>
    <rPh sb="0" eb="2">
      <t>カントウ</t>
    </rPh>
    <phoneticPr fontId="3"/>
  </si>
  <si>
    <t>茨城県 (8)</t>
    <rPh sb="0" eb="2">
      <t>イバラギ</t>
    </rPh>
    <rPh sb="2" eb="3">
      <t>ケン</t>
    </rPh>
    <phoneticPr fontId="3"/>
  </si>
  <si>
    <t>栃木県 (9)</t>
    <rPh sb="0" eb="2">
      <t>トチギ</t>
    </rPh>
    <rPh sb="2" eb="3">
      <t>ケン</t>
    </rPh>
    <phoneticPr fontId="3"/>
  </si>
  <si>
    <t>群馬県 (10)</t>
    <rPh sb="0" eb="2">
      <t>グンマ</t>
    </rPh>
    <rPh sb="2" eb="3">
      <t>ケン</t>
    </rPh>
    <phoneticPr fontId="3"/>
  </si>
  <si>
    <t>埼玉県 (11)</t>
    <rPh sb="0" eb="2">
      <t>サイタマ</t>
    </rPh>
    <rPh sb="2" eb="3">
      <t>ケン</t>
    </rPh>
    <phoneticPr fontId="3"/>
  </si>
  <si>
    <t>千葉県 (12)</t>
    <rPh sb="0" eb="2">
      <t>チバ</t>
    </rPh>
    <rPh sb="2" eb="3">
      <t>ケン</t>
    </rPh>
    <phoneticPr fontId="3"/>
  </si>
  <si>
    <t>東京都 (13)</t>
    <rPh sb="0" eb="2">
      <t>トウキョウ</t>
    </rPh>
    <rPh sb="2" eb="3">
      <t>ト</t>
    </rPh>
    <phoneticPr fontId="3"/>
  </si>
  <si>
    <t>神奈川県(14)</t>
    <rPh sb="0" eb="3">
      <t>カナガワ</t>
    </rPh>
    <rPh sb="3" eb="4">
      <t>ケン</t>
    </rPh>
    <phoneticPr fontId="3"/>
  </si>
  <si>
    <t>中部</t>
    <rPh sb="0" eb="2">
      <t>チュウブ</t>
    </rPh>
    <phoneticPr fontId="3"/>
  </si>
  <si>
    <t>新潟県 (15)</t>
    <rPh sb="0" eb="2">
      <t>ニイガタ</t>
    </rPh>
    <rPh sb="2" eb="3">
      <t>ケン</t>
    </rPh>
    <phoneticPr fontId="3"/>
  </si>
  <si>
    <t>富山県 (16)</t>
    <rPh sb="0" eb="2">
      <t>トヤマ</t>
    </rPh>
    <rPh sb="2" eb="3">
      <t>ケン</t>
    </rPh>
    <phoneticPr fontId="3"/>
  </si>
  <si>
    <t>石川県 (17)</t>
    <rPh sb="0" eb="2">
      <t>イシカワ</t>
    </rPh>
    <rPh sb="2" eb="3">
      <t>ケン</t>
    </rPh>
    <phoneticPr fontId="3"/>
  </si>
  <si>
    <t>福井県 (18)</t>
    <rPh sb="0" eb="2">
      <t>フクイ</t>
    </rPh>
    <rPh sb="2" eb="3">
      <t>ケン</t>
    </rPh>
    <phoneticPr fontId="3"/>
  </si>
  <si>
    <t>山梨県 (19)</t>
    <rPh sb="0" eb="2">
      <t>ヤマナシ</t>
    </rPh>
    <rPh sb="2" eb="3">
      <t>ケン</t>
    </rPh>
    <phoneticPr fontId="3"/>
  </si>
  <si>
    <t>長野県 (20)</t>
    <rPh sb="0" eb="2">
      <t>ナガノ</t>
    </rPh>
    <rPh sb="2" eb="3">
      <t>ケン</t>
    </rPh>
    <phoneticPr fontId="3"/>
  </si>
  <si>
    <t>岐阜県 (21)</t>
    <rPh sb="0" eb="2">
      <t>ギフ</t>
    </rPh>
    <rPh sb="2" eb="3">
      <t>ケン</t>
    </rPh>
    <phoneticPr fontId="3"/>
  </si>
  <si>
    <t>静岡県 (22)</t>
    <rPh sb="0" eb="2">
      <t>シズオカ</t>
    </rPh>
    <rPh sb="2" eb="3">
      <t>ケン</t>
    </rPh>
    <phoneticPr fontId="3"/>
  </si>
  <si>
    <t>愛知県 (23)</t>
    <rPh sb="0" eb="2">
      <t>アイチ</t>
    </rPh>
    <rPh sb="2" eb="3">
      <t>ケン</t>
    </rPh>
    <phoneticPr fontId="3"/>
  </si>
  <si>
    <t>近畿</t>
    <rPh sb="0" eb="2">
      <t>キンキ</t>
    </rPh>
    <phoneticPr fontId="3"/>
  </si>
  <si>
    <t>三重県 (24)</t>
    <rPh sb="0" eb="2">
      <t>ミエ</t>
    </rPh>
    <rPh sb="2" eb="3">
      <t>ケン</t>
    </rPh>
    <phoneticPr fontId="3"/>
  </si>
  <si>
    <t>滋賀県 (25)</t>
    <rPh sb="0" eb="2">
      <t>シガ</t>
    </rPh>
    <rPh sb="2" eb="3">
      <t>ケン</t>
    </rPh>
    <phoneticPr fontId="3"/>
  </si>
  <si>
    <t>京都府 (26)</t>
    <rPh sb="0" eb="2">
      <t>キョウト</t>
    </rPh>
    <rPh sb="2" eb="3">
      <t>フ</t>
    </rPh>
    <phoneticPr fontId="3"/>
  </si>
  <si>
    <t>大阪府 (27)</t>
    <rPh sb="0" eb="2">
      <t>オオサカ</t>
    </rPh>
    <rPh sb="2" eb="3">
      <t>フ</t>
    </rPh>
    <phoneticPr fontId="3"/>
  </si>
  <si>
    <t>兵庫県 (28)</t>
    <rPh sb="0" eb="2">
      <t>ヒョウゴ</t>
    </rPh>
    <rPh sb="2" eb="3">
      <t>ケン</t>
    </rPh>
    <phoneticPr fontId="3"/>
  </si>
  <si>
    <t>奈良県 (29)</t>
    <rPh sb="0" eb="2">
      <t>ナラ</t>
    </rPh>
    <rPh sb="2" eb="3">
      <t>ケン</t>
    </rPh>
    <phoneticPr fontId="3"/>
  </si>
  <si>
    <t>和歌山県(30)</t>
    <rPh sb="0" eb="3">
      <t>ワカヤマ</t>
    </rPh>
    <rPh sb="3" eb="4">
      <t>ケン</t>
    </rPh>
    <phoneticPr fontId="3"/>
  </si>
  <si>
    <t>中国</t>
    <rPh sb="0" eb="2">
      <t>チュウゴク</t>
    </rPh>
    <phoneticPr fontId="3"/>
  </si>
  <si>
    <t>鳥取県 (31)</t>
    <rPh sb="0" eb="2">
      <t>トットリ</t>
    </rPh>
    <rPh sb="2" eb="3">
      <t>ケン</t>
    </rPh>
    <phoneticPr fontId="3"/>
  </si>
  <si>
    <t>島根県 (32)</t>
    <rPh sb="0" eb="2">
      <t>シマネ</t>
    </rPh>
    <rPh sb="2" eb="3">
      <t>ケン</t>
    </rPh>
    <phoneticPr fontId="3"/>
  </si>
  <si>
    <t>岡山県 (33)</t>
    <rPh sb="0" eb="2">
      <t>オカヤマ</t>
    </rPh>
    <rPh sb="2" eb="3">
      <t>ケン</t>
    </rPh>
    <phoneticPr fontId="3"/>
  </si>
  <si>
    <t>広島県 (34)</t>
    <rPh sb="0" eb="2">
      <t>ヒロシマ</t>
    </rPh>
    <rPh sb="2" eb="3">
      <t>ケン</t>
    </rPh>
    <phoneticPr fontId="3"/>
  </si>
  <si>
    <t>山口県 (35)</t>
    <rPh sb="0" eb="2">
      <t>ヤマグチ</t>
    </rPh>
    <rPh sb="2" eb="3">
      <t>ケン</t>
    </rPh>
    <phoneticPr fontId="3"/>
  </si>
  <si>
    <t>四国</t>
    <rPh sb="0" eb="2">
      <t>シコク</t>
    </rPh>
    <phoneticPr fontId="3"/>
  </si>
  <si>
    <t>徳島県 (36)</t>
    <rPh sb="0" eb="2">
      <t>トクシマ</t>
    </rPh>
    <rPh sb="2" eb="3">
      <t>ケン</t>
    </rPh>
    <phoneticPr fontId="3"/>
  </si>
  <si>
    <t>香川県 (37)</t>
    <rPh sb="0" eb="2">
      <t>カガワ</t>
    </rPh>
    <rPh sb="2" eb="3">
      <t>ケン</t>
    </rPh>
    <phoneticPr fontId="3"/>
  </si>
  <si>
    <t>愛媛県 (38)</t>
    <rPh sb="0" eb="2">
      <t>エヒメ</t>
    </rPh>
    <rPh sb="2" eb="3">
      <t>ケン</t>
    </rPh>
    <phoneticPr fontId="3"/>
  </si>
  <si>
    <t>高知県 (39)</t>
    <rPh sb="0" eb="2">
      <t>コウチ</t>
    </rPh>
    <rPh sb="2" eb="3">
      <t>ケン</t>
    </rPh>
    <phoneticPr fontId="3"/>
  </si>
  <si>
    <t>九州</t>
    <rPh sb="0" eb="2">
      <t>キュウシュウ</t>
    </rPh>
    <phoneticPr fontId="3"/>
  </si>
  <si>
    <t>福岡県 (40)</t>
    <rPh sb="0" eb="2">
      <t>フクオカ</t>
    </rPh>
    <rPh sb="2" eb="3">
      <t>ケン</t>
    </rPh>
    <phoneticPr fontId="3"/>
  </si>
  <si>
    <t>佐賀県 (41)</t>
    <rPh sb="0" eb="2">
      <t>サガ</t>
    </rPh>
    <rPh sb="2" eb="3">
      <t>ケン</t>
    </rPh>
    <phoneticPr fontId="3"/>
  </si>
  <si>
    <t>長崎県 (42)</t>
    <rPh sb="0" eb="2">
      <t>ナガサキ</t>
    </rPh>
    <rPh sb="2" eb="3">
      <t>ケン</t>
    </rPh>
    <phoneticPr fontId="3"/>
  </si>
  <si>
    <t>熊本県（43）</t>
    <rPh sb="0" eb="2">
      <t>クマモト</t>
    </rPh>
    <rPh sb="2" eb="3">
      <t>ケン</t>
    </rPh>
    <phoneticPr fontId="3"/>
  </si>
  <si>
    <t>大分県 (44)</t>
    <rPh sb="0" eb="2">
      <t>オオイタ</t>
    </rPh>
    <rPh sb="2" eb="3">
      <t>ケン</t>
    </rPh>
    <phoneticPr fontId="3"/>
  </si>
  <si>
    <t>宮﨑県 (45)</t>
    <rPh sb="0" eb="2">
      <t>ミヤザキ</t>
    </rPh>
    <rPh sb="2" eb="3">
      <t>ケン</t>
    </rPh>
    <phoneticPr fontId="3"/>
  </si>
  <si>
    <t>鹿児島県(46)</t>
    <rPh sb="0" eb="3">
      <t>カゴシマ</t>
    </rPh>
    <rPh sb="3" eb="4">
      <t>ケン</t>
    </rPh>
    <phoneticPr fontId="3"/>
  </si>
  <si>
    <t>沖縄県 (47)</t>
    <rPh sb="0" eb="2">
      <t>オキナワ</t>
    </rPh>
    <rPh sb="2" eb="3">
      <t>ケン</t>
    </rPh>
    <phoneticPr fontId="3"/>
  </si>
  <si>
    <t>国　外 (48)</t>
    <rPh sb="0" eb="1">
      <t>クニ</t>
    </rPh>
    <rPh sb="2" eb="3">
      <t>ソト</t>
    </rPh>
    <phoneticPr fontId="3"/>
  </si>
  <si>
    <t>（国外の内訳は、別紙にお願いします。外国人延べ宿泊客の調査票から数値が転送され、自動入力されます。）</t>
    <rPh sb="1" eb="2">
      <t>コク</t>
    </rPh>
    <rPh sb="4" eb="6">
      <t>ウチワケ</t>
    </rPh>
    <rPh sb="8" eb="10">
      <t>ベッシ</t>
    </rPh>
    <rPh sb="12" eb="13">
      <t>ネガ</t>
    </rPh>
    <rPh sb="18" eb="20">
      <t>ガイコク</t>
    </rPh>
    <rPh sb="20" eb="21">
      <t>ジン</t>
    </rPh>
    <rPh sb="21" eb="22">
      <t>ノ</t>
    </rPh>
    <rPh sb="23" eb="25">
      <t>シュクハク</t>
    </rPh>
    <rPh sb="25" eb="26">
      <t>キャク</t>
    </rPh>
    <rPh sb="27" eb="30">
      <t>チョウサヒョウ</t>
    </rPh>
    <rPh sb="32" eb="34">
      <t>スウチ</t>
    </rPh>
    <rPh sb="35" eb="37">
      <t>テンソウ</t>
    </rPh>
    <rPh sb="40" eb="42">
      <t>ジドウ</t>
    </rPh>
    <rPh sb="42" eb="44">
      <t>ニュウリョク</t>
    </rPh>
    <phoneticPr fontId="3"/>
  </si>
  <si>
    <t>令和元年度（平成３１年度）　外国人延べ宿泊客の調査票（市町村集計）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4" eb="16">
      <t>ガイコク</t>
    </rPh>
    <rPh sb="16" eb="17">
      <t>ジン</t>
    </rPh>
    <rPh sb="17" eb="18">
      <t>ノ</t>
    </rPh>
    <rPh sb="19" eb="22">
      <t>シュクハクキャク</t>
    </rPh>
    <rPh sb="23" eb="26">
      <t>チョウサヒョウ</t>
    </rPh>
    <rPh sb="27" eb="30">
      <t>シチョウソン</t>
    </rPh>
    <rPh sb="30" eb="32">
      <t>シュウケイ</t>
    </rPh>
    <phoneticPr fontId="3"/>
  </si>
  <si>
    <t>合　計</t>
    <rPh sb="0" eb="1">
      <t>ア</t>
    </rPh>
    <rPh sb="2" eb="3">
      <t>ケイ</t>
    </rPh>
    <phoneticPr fontId="3"/>
  </si>
  <si>
    <t>外国人延べ宿泊客の国籍(出身地)　の内訳</t>
    <rPh sb="0" eb="2">
      <t>ガイコク</t>
    </rPh>
    <rPh sb="2" eb="3">
      <t>ニン</t>
    </rPh>
    <rPh sb="3" eb="4">
      <t>ノ</t>
    </rPh>
    <rPh sb="5" eb="8">
      <t>シュクハクキャク</t>
    </rPh>
    <rPh sb="9" eb="11">
      <t>コクセキ</t>
    </rPh>
    <rPh sb="12" eb="15">
      <t>シュッシンチ</t>
    </rPh>
    <rPh sb="18" eb="20">
      <t>ウチワケ</t>
    </rPh>
    <phoneticPr fontId="3"/>
  </si>
  <si>
    <t>国　籍</t>
    <rPh sb="0" eb="1">
      <t>クニ</t>
    </rPh>
    <rPh sb="2" eb="3">
      <t>セキ</t>
    </rPh>
    <phoneticPr fontId="3"/>
  </si>
  <si>
    <t>韓　国</t>
    <rPh sb="0" eb="1">
      <t>カン</t>
    </rPh>
    <rPh sb="2" eb="3">
      <t>クニ</t>
    </rPh>
    <phoneticPr fontId="3"/>
  </si>
  <si>
    <t>中　国</t>
    <rPh sb="0" eb="1">
      <t>ナカ</t>
    </rPh>
    <rPh sb="2" eb="3">
      <t>クニ</t>
    </rPh>
    <phoneticPr fontId="3"/>
  </si>
  <si>
    <t>香　港</t>
    <rPh sb="0" eb="1">
      <t>カオリ</t>
    </rPh>
    <rPh sb="2" eb="3">
      <t>ミナト</t>
    </rPh>
    <phoneticPr fontId="3"/>
  </si>
  <si>
    <t>台　湾</t>
    <rPh sb="0" eb="1">
      <t>ダイ</t>
    </rPh>
    <rPh sb="2" eb="3">
      <t>ワン</t>
    </rPh>
    <phoneticPr fontId="3"/>
  </si>
  <si>
    <t>アメリカ</t>
    <phoneticPr fontId="3"/>
  </si>
  <si>
    <t>カ  ナ  ダ</t>
    <phoneticPr fontId="3"/>
  </si>
  <si>
    <t>イギリス</t>
    <phoneticPr fontId="3"/>
  </si>
  <si>
    <t>ド  イ  ツ</t>
    <phoneticPr fontId="3"/>
  </si>
  <si>
    <t>フランス</t>
    <phoneticPr fontId="3"/>
  </si>
  <si>
    <t>ロ  シ  ア</t>
    <phoneticPr fontId="3"/>
  </si>
  <si>
    <t>シンガポール</t>
    <phoneticPr fontId="3"/>
  </si>
  <si>
    <t>タ 　　イ</t>
    <phoneticPr fontId="3"/>
  </si>
  <si>
    <t>マレーシア</t>
    <phoneticPr fontId="3"/>
  </si>
  <si>
    <t>イ　ン　ド</t>
    <phoneticPr fontId="3"/>
  </si>
  <si>
    <t>オーストラリア</t>
    <phoneticPr fontId="3"/>
  </si>
  <si>
    <t>インドネシア</t>
    <phoneticPr fontId="3"/>
  </si>
  <si>
    <t>ベトナム</t>
    <phoneticPr fontId="3"/>
  </si>
  <si>
    <t>フィリピン</t>
    <phoneticPr fontId="3"/>
  </si>
  <si>
    <t>イタリア</t>
    <phoneticPr fontId="3"/>
  </si>
  <si>
    <t>スペイン</t>
    <phoneticPr fontId="3"/>
  </si>
  <si>
    <t>そ の 他</t>
    <rPh sb="4" eb="5">
      <t>タ</t>
    </rPh>
    <phoneticPr fontId="3"/>
  </si>
  <si>
    <t>合 計</t>
    <rPh sb="0" eb="1">
      <t>ゴウ</t>
    </rPh>
    <rPh sb="2" eb="3">
      <t>ケイ</t>
    </rPh>
    <phoneticPr fontId="1"/>
  </si>
  <si>
    <t>合 計</t>
    <rPh sb="0" eb="1">
      <t>ゴウ</t>
    </rPh>
    <rPh sb="2" eb="3">
      <t>ケイ</t>
    </rPh>
    <phoneticPr fontId="3"/>
  </si>
  <si>
    <t>合計</t>
    <rPh sb="0" eb="2">
      <t>ゴウケイ</t>
    </rPh>
    <phoneticPr fontId="3"/>
  </si>
  <si>
    <t>1月</t>
  </si>
  <si>
    <t>小　計</t>
  </si>
  <si>
    <t>県　内</t>
  </si>
  <si>
    <t>県　外</t>
  </si>
  <si>
    <t>熊本県</t>
  </si>
  <si>
    <t>福岡県</t>
  </si>
  <si>
    <t>鹿児島県</t>
  </si>
  <si>
    <t>宮﨑県</t>
  </si>
  <si>
    <t>長崎県</t>
  </si>
  <si>
    <t>佐賀県</t>
  </si>
  <si>
    <t>大分県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</si>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</sst>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3" borderId="9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>
      <alignment vertical="center"/>
    </xf>
    <xf numFmtId="176" fontId="6" fillId="4" borderId="10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6" fillId="2" borderId="13" xfId="0" applyNumberFormat="1" applyFont="1" applyFill="1" applyBorder="1">
      <alignment vertical="center"/>
    </xf>
    <xf numFmtId="176" fontId="6" fillId="2" borderId="14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176" fontId="6" fillId="0" borderId="15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16" xfId="0" applyFont="1" applyFill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 shrinkToFit="1"/>
    </xf>
    <xf numFmtId="176" fontId="6" fillId="5" borderId="17" xfId="0" applyNumberFormat="1" applyFont="1" applyFill="1" applyBorder="1" applyAlignment="1">
      <alignment horizontal="right" vertical="center"/>
    </xf>
    <xf numFmtId="176" fontId="8" fillId="6" borderId="14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6" fillId="7" borderId="7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 shrinkToFit="1"/>
    </xf>
    <xf numFmtId="176" fontId="6" fillId="7" borderId="21" xfId="0" applyNumberFormat="1" applyFont="1" applyFill="1" applyBorder="1" applyAlignment="1">
      <alignment horizontal="right" vertical="center"/>
    </xf>
    <xf numFmtId="176" fontId="6" fillId="2" borderId="22" xfId="0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 shrinkToFit="1"/>
    </xf>
    <xf numFmtId="176" fontId="6" fillId="7" borderId="3" xfId="0" applyNumberFormat="1" applyFont="1" applyFill="1" applyBorder="1" applyAlignment="1">
      <alignment horizontal="right" vertical="center"/>
    </xf>
    <xf numFmtId="176" fontId="6" fillId="2" borderId="16" xfId="0" applyNumberFormat="1" applyFont="1" applyFill="1" applyBorder="1" applyAlignment="1">
      <alignment horizontal="right" vertical="center"/>
    </xf>
    <xf numFmtId="176" fontId="6" fillId="4" borderId="14" xfId="0" applyNumberFormat="1" applyFont="1" applyFill="1" applyBorder="1" applyAlignment="1">
      <alignment horizontal="right" vertical="center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shrinkToFit="1"/>
    </xf>
    <xf numFmtId="176" fontId="6" fillId="7" borderId="13" xfId="0" applyNumberFormat="1" applyFont="1" applyFill="1" applyBorder="1" applyAlignment="1">
      <alignment horizontal="right" vertical="center"/>
    </xf>
    <xf numFmtId="176" fontId="6" fillId="2" borderId="25" xfId="0" applyNumberFormat="1" applyFont="1" applyFill="1" applyBorder="1" applyAlignment="1">
      <alignment horizontal="righ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 textRotation="255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28" xfId="0" applyFont="1" applyBorder="1" applyAlignment="1">
      <alignment horizontal="center" vertical="center" shrinkToFit="1"/>
    </xf>
    <xf numFmtId="176" fontId="6" fillId="2" borderId="13" xfId="0" applyNumberFormat="1" applyFont="1" applyFill="1" applyBorder="1" applyAlignment="1">
      <alignment horizontal="right" vertical="center"/>
    </xf>
    <xf numFmtId="0" fontId="6" fillId="7" borderId="0" xfId="0" applyFont="1" applyFill="1" applyAlignment="1">
      <alignment horizontal="center" vertical="center"/>
    </xf>
    <xf numFmtId="176" fontId="6" fillId="7" borderId="0" xfId="0" applyNumberFormat="1" applyFont="1" applyFill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2" borderId="32" xfId="0" applyFont="1" applyFill="1" applyBorder="1" applyAlignment="1">
      <alignment vertical="center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shrinkToFit="1"/>
    </xf>
    <xf numFmtId="176" fontId="6" fillId="0" borderId="7" xfId="0" applyNumberFormat="1" applyFont="1" applyBorder="1">
      <alignment vertical="center"/>
    </xf>
    <xf numFmtId="176" fontId="6" fillId="2" borderId="14" xfId="0" applyNumberFormat="1" applyFont="1" applyFill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6" fillId="0" borderId="13" xfId="0" applyNumberFormat="1" applyFont="1" applyBorder="1">
      <alignment vertical="center"/>
    </xf>
    <xf numFmtId="176" fontId="6" fillId="2" borderId="25" xfId="0" applyNumberFormat="1" applyFont="1" applyFill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7" xfId="1" applyFont="1" applyBorder="1" applyAlignment="1">
      <alignment horizontal="right" vertical="center"/>
    </xf>
    <xf numFmtId="0" fontId="0" fillId="0" borderId="7" xfId="0" applyBorder="1" applyAlignment="1">
      <alignment vertical="center" shrinkToFit="1"/>
    </xf>
    <xf numFmtId="38" fontId="0" fillId="0" borderId="7" xfId="1" applyFont="1" applyBorder="1">
      <alignment vertical="center"/>
    </xf>
    <xf numFmtId="38" fontId="0" fillId="0" borderId="7" xfId="1" applyFont="1" applyBorder="1" applyAlignment="1">
      <alignment vertical="center" shrinkToFit="1"/>
    </xf>
    <xf numFmtId="38" fontId="0" fillId="0" borderId="7" xfId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0" fillId="0" borderId="7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0" fillId="0" borderId="0" xfId="1" applyFont="1" applyBorder="1" applyAlignment="1">
      <alignment vertical="center"/>
    </xf>
    <xf numFmtId="38" fontId="0" fillId="0" borderId="0" xfId="1" applyFont="1" applyBorder="1">
      <alignment vertical="center"/>
    </xf>
    <xf numFmtId="38" fontId="0" fillId="0" borderId="7" xfId="0" applyNumberForma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176" fontId="0" fillId="0" borderId="7" xfId="1" applyNumberFormat="1" applyFont="1" applyBorder="1">
      <alignment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6" fontId="0" fillId="0" borderId="8" xfId="1" applyNumberFormat="1" applyFont="1" applyBorder="1">
      <alignment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地域別宿泊者数</a:t>
            </a:r>
            <a:endParaRPr lang="ja-JP"/>
          </a:p>
        </c:rich>
      </c:tx>
      <c:layout>
        <c:manualLayout>
          <c:xMode val="edge"/>
          <c:yMode val="edge"/>
          <c:x val="1.833827351246483E-2"/>
          <c:y val="0.74912424235258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795887585704835"/>
          <c:y val="7.7677677677677678E-2"/>
          <c:w val="0.4269945355191257"/>
          <c:h val="0.782182182182182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DA-4002-8DCC-9822121E92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EDA-4002-8DCC-9822121E92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EDA-4002-8DCC-9822121E92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EDA-4002-8DCC-9822121E92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EDA-4002-8DCC-9822121E92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EDA-4002-8DCC-9822121E92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EDA-4002-8DCC-9822121E92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DA-4002-8DCC-9822121E92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EDA-4002-8DCC-9822121E922C}"/>
              </c:ext>
            </c:extLst>
          </c:dPt>
          <c:dLbls>
            <c:dLbl>
              <c:idx val="0"/>
              <c:layout>
                <c:manualLayout>
                  <c:x val="-0.26299250795292606"/>
                  <c:y val="2.80280280280280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DA-4002-8DCC-9822121E922C}"/>
                </c:ext>
              </c:extLst>
            </c:dLbl>
            <c:dLbl>
              <c:idx val="1"/>
              <c:layout>
                <c:manualLayout>
                  <c:x val="-0.28146058037497873"/>
                  <c:y val="0.1874428759468129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DA-4002-8DCC-9822121E922C}"/>
                </c:ext>
              </c:extLst>
            </c:dLbl>
            <c:dLbl>
              <c:idx val="2"/>
              <c:layout>
                <c:manualLayout>
                  <c:x val="0.18523891016852084"/>
                  <c:y val="2.00200200200200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DA-4002-8DCC-9822121E922C}"/>
                </c:ext>
              </c:extLst>
            </c:dLbl>
            <c:dLbl>
              <c:idx val="3"/>
              <c:layout>
                <c:manualLayout>
                  <c:x val="0.15662879993059386"/>
                  <c:y val="9.74032300016551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DA-4002-8DCC-9822121E922C}"/>
                </c:ext>
              </c:extLst>
            </c:dLbl>
            <c:dLbl>
              <c:idx val="4"/>
              <c:layout>
                <c:manualLayout>
                  <c:x val="6.4354434405049232E-2"/>
                  <c:y val="0.1117429240263885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DA-4002-8DCC-9822121E922C}"/>
                </c:ext>
              </c:extLst>
            </c:dLbl>
            <c:dLbl>
              <c:idx val="5"/>
              <c:layout>
                <c:manualLayout>
                  <c:x val="3.5443372989235132E-2"/>
                  <c:y val="0.117894587500886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DA-4002-8DCC-9822121E922C}"/>
                </c:ext>
              </c:extLst>
            </c:dLbl>
            <c:dLbl>
              <c:idx val="6"/>
              <c:layout>
                <c:manualLayout>
                  <c:x val="1.3586856991139748E-2"/>
                  <c:y val="0.2225072316410898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DA-4002-8DCC-9822121E922C}"/>
                </c:ext>
              </c:extLst>
            </c:dLbl>
            <c:dLbl>
              <c:idx val="7"/>
              <c:layout>
                <c:manualLayout>
                  <c:x val="0.12303198099973517"/>
                  <c:y val="-0.2762160585782633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DA-4002-8DCC-9822121E922C}"/>
                </c:ext>
              </c:extLst>
            </c:dLbl>
            <c:dLbl>
              <c:idx val="8"/>
              <c:layout>
                <c:manualLayout>
                  <c:x val="4.8730122748583821E-2"/>
                  <c:y val="0.1240465662512906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DA-4002-8DCC-9822121E92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[1]合計!$Q$11:$Q$19</c:f>
              <c:strCache>
                <c:ptCount val="9"/>
                <c:pt idx="0">
                  <c:v>北海道</c:v>
                </c:pt>
                <c:pt idx="1">
                  <c:v>東北地方</c:v>
                </c:pt>
                <c:pt idx="2">
                  <c:v>関東地方</c:v>
                </c:pt>
                <c:pt idx="3">
                  <c:v>中部地方</c:v>
                </c:pt>
                <c:pt idx="4">
                  <c:v>近畿地方</c:v>
                </c:pt>
                <c:pt idx="5">
                  <c:v>中国地方</c:v>
                </c:pt>
                <c:pt idx="6">
                  <c:v>四国地方</c:v>
                </c:pt>
                <c:pt idx="7">
                  <c:v>九州地方</c:v>
                </c:pt>
                <c:pt idx="8">
                  <c:v>海外</c:v>
                </c:pt>
              </c:strCache>
            </c:strRef>
          </c:cat>
          <c:val>
            <c:numRef>
              <c:f>[1]合計!$R$11:$R$19</c:f>
              <c:numCache>
                <c:formatCode>General</c:formatCode>
                <c:ptCount val="9"/>
                <c:pt idx="0">
                  <c:v>824</c:v>
                </c:pt>
                <c:pt idx="1">
                  <c:v>1003</c:v>
                </c:pt>
                <c:pt idx="2">
                  <c:v>20343</c:v>
                </c:pt>
                <c:pt idx="3">
                  <c:v>7097</c:v>
                </c:pt>
                <c:pt idx="4">
                  <c:v>14730</c:v>
                </c:pt>
                <c:pt idx="5">
                  <c:v>5108</c:v>
                </c:pt>
                <c:pt idx="6">
                  <c:v>1314</c:v>
                </c:pt>
                <c:pt idx="7">
                  <c:v>137553</c:v>
                </c:pt>
                <c:pt idx="8">
                  <c:v>12501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DA-4002-8DCC-9822121E92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5311819629103741E-2"/>
          <c:y val="0.87476169082468291"/>
          <c:w val="0.94234826384406867"/>
          <c:h val="0.1036050223451798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 altLang="en-US"/>
              <a:t>月別宿泊者</a:t>
            </a:r>
            <a:r>
              <a:rPr lang="ja-JP" altLang="en-US" sz="1800"/>
              <a:t>の</a:t>
            </a:r>
            <a:r>
              <a:rPr lang="ja-JP" altLang="en-US"/>
              <a:t>推移</a:t>
            </a:r>
            <a:endParaRPr lang="ja-JP"/>
          </a:p>
        </c:rich>
      </c:tx>
      <c:layout>
        <c:manualLayout>
          <c:xMode val="edge"/>
          <c:yMode val="edge"/>
          <c:x val="0.18612209933628207"/>
          <c:y val="0.12916670904419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94958454191417E-2"/>
          <c:y val="0.10441437636584611"/>
          <c:w val="0.87129396325459318"/>
          <c:h val="0.724579732411497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グラフ!$A$21</c:f>
              <c:strCache>
                <c:ptCount val="1"/>
                <c:pt idx="0">
                  <c:v>県　内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グラフ!$B$19:$M$19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グラフ!$B$21:$M$21</c:f>
              <c:numCache>
                <c:formatCode>#,##0_);[Red]\(#,##0\)</c:formatCode>
                <c:ptCount val="12"/>
                <c:pt idx="0">
                  <c:v>4270</c:v>
                </c:pt>
                <c:pt idx="1">
                  <c:v>4210</c:v>
                </c:pt>
                <c:pt idx="2">
                  <c:v>5322</c:v>
                </c:pt>
                <c:pt idx="3">
                  <c:v>4884</c:v>
                </c:pt>
                <c:pt idx="4">
                  <c:v>5281</c:v>
                </c:pt>
                <c:pt idx="5">
                  <c:v>4278</c:v>
                </c:pt>
                <c:pt idx="6">
                  <c:v>5174</c:v>
                </c:pt>
                <c:pt idx="7">
                  <c:v>8465</c:v>
                </c:pt>
                <c:pt idx="8">
                  <c:v>5017</c:v>
                </c:pt>
                <c:pt idx="9">
                  <c:v>5502</c:v>
                </c:pt>
                <c:pt idx="10">
                  <c:v>5621</c:v>
                </c:pt>
                <c:pt idx="11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2-41BA-B31F-744B2AA4802A}"/>
            </c:ext>
          </c:extLst>
        </c:ser>
        <c:ser>
          <c:idx val="2"/>
          <c:order val="1"/>
          <c:tx>
            <c:strRef>
              <c:f>グラフ!$A$22</c:f>
              <c:strCache>
                <c:ptCount val="1"/>
                <c:pt idx="0">
                  <c:v>県　外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グラフ!$B$19:$M$19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グラフ!$B$22:$M$22</c:f>
              <c:numCache>
                <c:formatCode>#,##0_);[Red]\(#,##0\)</c:formatCode>
                <c:ptCount val="12"/>
                <c:pt idx="0">
                  <c:v>11059</c:v>
                </c:pt>
                <c:pt idx="1">
                  <c:v>12608</c:v>
                </c:pt>
                <c:pt idx="2">
                  <c:v>15425</c:v>
                </c:pt>
                <c:pt idx="3">
                  <c:v>14258</c:v>
                </c:pt>
                <c:pt idx="4">
                  <c:v>15643</c:v>
                </c:pt>
                <c:pt idx="5">
                  <c:v>11249</c:v>
                </c:pt>
                <c:pt idx="6">
                  <c:v>12202</c:v>
                </c:pt>
                <c:pt idx="7">
                  <c:v>22236</c:v>
                </c:pt>
                <c:pt idx="8">
                  <c:v>14446</c:v>
                </c:pt>
                <c:pt idx="9">
                  <c:v>14454</c:v>
                </c:pt>
                <c:pt idx="10">
                  <c:v>15270</c:v>
                </c:pt>
                <c:pt idx="11">
                  <c:v>11463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2-41BA-B31F-744B2AA4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661592"/>
        <c:axId val="449661984"/>
      </c:barChart>
      <c:catAx>
        <c:axId val="44966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61984"/>
        <c:crosses val="autoZero"/>
        <c:auto val="1"/>
        <c:lblAlgn val="ctr"/>
        <c:lblOffset val="100"/>
        <c:noMultiLvlLbl val="0"/>
      </c:catAx>
      <c:valAx>
        <c:axId val="4496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6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九州内宿泊者数</a:t>
            </a:r>
            <a:endParaRPr lang="ja-JP"/>
          </a:p>
        </c:rich>
      </c:tx>
      <c:layout>
        <c:manualLayout>
          <c:xMode val="edge"/>
          <c:yMode val="edge"/>
          <c:x val="0.68683755414858905"/>
          <c:y val="0.18474489049524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C9-4175-A108-77202F1D9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C9-4175-A108-77202F1D96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C9-4175-A108-77202F1D96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C9-4175-A108-77202F1D96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C9-4175-A108-77202F1D96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C9-4175-A108-77202F1D96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C9-4175-A108-77202F1D96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7C9-4175-A108-77202F1D9667}"/>
              </c:ext>
            </c:extLst>
          </c:dPt>
          <c:dLbls>
            <c:dLbl>
              <c:idx val="0"/>
              <c:layout>
                <c:manualLayout>
                  <c:x val="3.4687737177423981E-2"/>
                  <c:y val="2.02443444569428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9-4175-A108-77202F1D9667}"/>
                </c:ext>
              </c:extLst>
            </c:dLbl>
            <c:dLbl>
              <c:idx val="1"/>
              <c:layout>
                <c:manualLayout>
                  <c:x val="-9.8827999668214539E-2"/>
                  <c:y val="-0.100112798400200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9-4175-A108-77202F1D9667}"/>
                </c:ext>
              </c:extLst>
            </c:dLbl>
            <c:dLbl>
              <c:idx val="2"/>
              <c:layout>
                <c:manualLayout>
                  <c:x val="-4.6202141160599848E-2"/>
                  <c:y val="-6.47387826521684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9-4175-A108-77202F1D9667}"/>
                </c:ext>
              </c:extLst>
            </c:dLbl>
            <c:dLbl>
              <c:idx val="3"/>
              <c:layout>
                <c:manualLayout>
                  <c:x val="-7.7272373186683688E-2"/>
                  <c:y val="9.6244219472565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C9-4175-A108-77202F1D9667}"/>
                </c:ext>
              </c:extLst>
            </c:dLbl>
            <c:dLbl>
              <c:idx val="4"/>
              <c:layout>
                <c:manualLayout>
                  <c:x val="-8.4686063107554846E-2"/>
                  <c:y val="2.25440569928758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C9-4175-A108-77202F1D9667}"/>
                </c:ext>
              </c:extLst>
            </c:dLbl>
            <c:dLbl>
              <c:idx val="5"/>
              <c:layout>
                <c:manualLayout>
                  <c:x val="-2.2485029693288527E-2"/>
                  <c:y val="-3.9150991542723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C9-4175-A108-77202F1D9667}"/>
                </c:ext>
              </c:extLst>
            </c:dLbl>
            <c:dLbl>
              <c:idx val="6"/>
              <c:layout>
                <c:manualLayout>
                  <c:x val="4.1142075701944225E-2"/>
                  <c:y val="-5.54305191017789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C9-4175-A108-77202F1D9667}"/>
                </c:ext>
              </c:extLst>
            </c:dLbl>
            <c:dLbl>
              <c:idx val="7"/>
              <c:layout>
                <c:manualLayout>
                  <c:x val="0.11508296572497573"/>
                  <c:y val="-1.97469066366704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C9-4175-A108-77202F1D9667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グラフ!$M$45:$M$52</c:f>
              <c:strCache>
                <c:ptCount val="8"/>
                <c:pt idx="0">
                  <c:v>熊本県</c:v>
                </c:pt>
                <c:pt idx="1">
                  <c:v>福岡県</c:v>
                </c:pt>
                <c:pt idx="2">
                  <c:v>鹿児島県</c:v>
                </c:pt>
                <c:pt idx="3">
                  <c:v>宮﨑県</c:v>
                </c:pt>
                <c:pt idx="4">
                  <c:v>長崎県</c:v>
                </c:pt>
                <c:pt idx="5">
                  <c:v>佐賀県</c:v>
                </c:pt>
                <c:pt idx="6">
                  <c:v>大分県</c:v>
                </c:pt>
                <c:pt idx="7">
                  <c:v>沖縄県</c:v>
                </c:pt>
              </c:strCache>
            </c:strRef>
          </c:cat>
          <c:val>
            <c:numRef>
              <c:f>グラフ!$N$45:$N$52</c:f>
              <c:numCache>
                <c:formatCode>#,##0_);[Red]\(#,##0\)</c:formatCode>
                <c:ptCount val="8"/>
                <c:pt idx="0">
                  <c:v>62853</c:v>
                </c:pt>
                <c:pt idx="1">
                  <c:v>45957</c:v>
                </c:pt>
                <c:pt idx="2">
                  <c:v>21474</c:v>
                </c:pt>
                <c:pt idx="3">
                  <c:v>14790</c:v>
                </c:pt>
                <c:pt idx="4">
                  <c:v>5393</c:v>
                </c:pt>
                <c:pt idx="5">
                  <c:v>5112</c:v>
                </c:pt>
                <c:pt idx="6">
                  <c:v>4258</c:v>
                </c:pt>
                <c:pt idx="7">
                  <c:v>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C9-4175-A108-77202F1D966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月別国別宿泊者数</a:t>
            </a:r>
          </a:p>
        </c:rich>
      </c:tx>
      <c:layout>
        <c:manualLayout>
          <c:xMode val="edge"/>
          <c:yMode val="edge"/>
          <c:x val="0.39311594202898553"/>
          <c:y val="3.2258064516129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[1]合計!$C$66</c:f>
              <c:strCache>
                <c:ptCount val="1"/>
                <c:pt idx="0">
                  <c:v>1月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[1]合計!$C$67:$C$87</c:f>
              <c:numCache>
                <c:formatCode>General</c:formatCode>
                <c:ptCount val="21"/>
                <c:pt idx="0">
                  <c:v>744</c:v>
                </c:pt>
                <c:pt idx="1">
                  <c:v>104</c:v>
                </c:pt>
                <c:pt idx="2">
                  <c:v>122</c:v>
                </c:pt>
                <c:pt idx="3">
                  <c:v>168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6-465D-822C-E23E3785A95B}"/>
            </c:ext>
          </c:extLst>
        </c:ser>
        <c:ser>
          <c:idx val="1"/>
          <c:order val="1"/>
          <c:tx>
            <c:strRef>
              <c:f>[1]合計!$D$66</c:f>
              <c:strCache>
                <c:ptCount val="1"/>
                <c:pt idx="0">
                  <c:v>2月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[1]合計!$D$67:$D$87</c:f>
              <c:numCache>
                <c:formatCode>General</c:formatCode>
                <c:ptCount val="21"/>
                <c:pt idx="0">
                  <c:v>852</c:v>
                </c:pt>
                <c:pt idx="1">
                  <c:v>167</c:v>
                </c:pt>
                <c:pt idx="2">
                  <c:v>216</c:v>
                </c:pt>
                <c:pt idx="3">
                  <c:v>491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19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6-465D-822C-E23E3785A95B}"/>
            </c:ext>
          </c:extLst>
        </c:ser>
        <c:ser>
          <c:idx val="2"/>
          <c:order val="2"/>
          <c:tx>
            <c:strRef>
              <c:f>[1]合計!$E$66</c:f>
              <c:strCache>
                <c:ptCount val="1"/>
                <c:pt idx="0">
                  <c:v>3月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[1]合計!$E$67:$E$87</c:f>
              <c:numCache>
                <c:formatCode>General</c:formatCode>
                <c:ptCount val="21"/>
                <c:pt idx="0">
                  <c:v>1385</c:v>
                </c:pt>
                <c:pt idx="1">
                  <c:v>113</c:v>
                </c:pt>
                <c:pt idx="2">
                  <c:v>221</c:v>
                </c:pt>
                <c:pt idx="3">
                  <c:v>368</c:v>
                </c:pt>
                <c:pt idx="4">
                  <c:v>38</c:v>
                </c:pt>
                <c:pt idx="5">
                  <c:v>3</c:v>
                </c:pt>
                <c:pt idx="6">
                  <c:v>13</c:v>
                </c:pt>
                <c:pt idx="7">
                  <c:v>2</c:v>
                </c:pt>
                <c:pt idx="8">
                  <c:v>9</c:v>
                </c:pt>
                <c:pt idx="9">
                  <c:v>0</c:v>
                </c:pt>
                <c:pt idx="10">
                  <c:v>23</c:v>
                </c:pt>
                <c:pt idx="11">
                  <c:v>34</c:v>
                </c:pt>
                <c:pt idx="12">
                  <c:v>2</c:v>
                </c:pt>
                <c:pt idx="13">
                  <c:v>0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6-465D-822C-E23E3785A95B}"/>
            </c:ext>
          </c:extLst>
        </c:ser>
        <c:ser>
          <c:idx val="3"/>
          <c:order val="3"/>
          <c:tx>
            <c:strRef>
              <c:f>[1]合計!$F$66</c:f>
              <c:strCache>
                <c:ptCount val="1"/>
                <c:pt idx="0">
                  <c:v>4月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[1]合計!$F$67:$F$87</c:f>
              <c:numCache>
                <c:formatCode>General</c:formatCode>
                <c:ptCount val="21"/>
                <c:pt idx="0">
                  <c:v>313</c:v>
                </c:pt>
                <c:pt idx="1">
                  <c:v>118</c:v>
                </c:pt>
                <c:pt idx="2">
                  <c:v>114</c:v>
                </c:pt>
                <c:pt idx="3">
                  <c:v>313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1</c:v>
                </c:pt>
                <c:pt idx="9">
                  <c:v>0</c:v>
                </c:pt>
                <c:pt idx="10">
                  <c:v>49</c:v>
                </c:pt>
                <c:pt idx="11">
                  <c:v>3</c:v>
                </c:pt>
                <c:pt idx="12">
                  <c:v>41</c:v>
                </c:pt>
                <c:pt idx="13">
                  <c:v>0</c:v>
                </c:pt>
                <c:pt idx="14">
                  <c:v>8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46-465D-822C-E23E3785A95B}"/>
            </c:ext>
          </c:extLst>
        </c:ser>
        <c:ser>
          <c:idx val="4"/>
          <c:order val="4"/>
          <c:tx>
            <c:strRef>
              <c:f>[1]合計!$G$66</c:f>
              <c:strCache>
                <c:ptCount val="1"/>
                <c:pt idx="0">
                  <c:v>5月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[1]合計!$G$67:$G$87</c:f>
              <c:numCache>
                <c:formatCode>General</c:formatCode>
                <c:ptCount val="21"/>
                <c:pt idx="0">
                  <c:v>240</c:v>
                </c:pt>
                <c:pt idx="1">
                  <c:v>92</c:v>
                </c:pt>
                <c:pt idx="2">
                  <c:v>122</c:v>
                </c:pt>
                <c:pt idx="3">
                  <c:v>208</c:v>
                </c:pt>
                <c:pt idx="4">
                  <c:v>12</c:v>
                </c:pt>
                <c:pt idx="5">
                  <c:v>25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0</c:v>
                </c:pt>
                <c:pt idx="10">
                  <c:v>8</c:v>
                </c:pt>
                <c:pt idx="11">
                  <c:v>2</c:v>
                </c:pt>
                <c:pt idx="12">
                  <c:v>9</c:v>
                </c:pt>
                <c:pt idx="13">
                  <c:v>0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46-465D-822C-E23E3785A95B}"/>
            </c:ext>
          </c:extLst>
        </c:ser>
        <c:ser>
          <c:idx val="5"/>
          <c:order val="5"/>
          <c:tx>
            <c:strRef>
              <c:f>[1]合計!$H$66</c:f>
              <c:strCache>
                <c:ptCount val="1"/>
                <c:pt idx="0">
                  <c:v>6月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[1]合計!$H$67:$H$87</c:f>
              <c:numCache>
                <c:formatCode>General</c:formatCode>
                <c:ptCount val="21"/>
                <c:pt idx="0">
                  <c:v>226</c:v>
                </c:pt>
                <c:pt idx="1">
                  <c:v>108</c:v>
                </c:pt>
                <c:pt idx="2">
                  <c:v>66</c:v>
                </c:pt>
                <c:pt idx="3">
                  <c:v>199</c:v>
                </c:pt>
                <c:pt idx="4">
                  <c:v>16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10</c:v>
                </c:pt>
                <c:pt idx="9">
                  <c:v>0</c:v>
                </c:pt>
                <c:pt idx="10">
                  <c:v>33</c:v>
                </c:pt>
                <c:pt idx="11">
                  <c:v>3</c:v>
                </c:pt>
                <c:pt idx="12">
                  <c:v>7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46-465D-822C-E23E3785A95B}"/>
            </c:ext>
          </c:extLst>
        </c:ser>
        <c:ser>
          <c:idx val="6"/>
          <c:order val="6"/>
          <c:tx>
            <c:strRef>
              <c:f>[1]合計!$I$66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[1]合計!$I$67:$I$87</c:f>
              <c:numCache>
                <c:formatCode>General</c:formatCode>
                <c:ptCount val="21"/>
                <c:pt idx="0">
                  <c:v>78</c:v>
                </c:pt>
                <c:pt idx="1">
                  <c:v>101</c:v>
                </c:pt>
                <c:pt idx="2">
                  <c:v>192</c:v>
                </c:pt>
                <c:pt idx="3">
                  <c:v>314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37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46-465D-822C-E23E3785A95B}"/>
            </c:ext>
          </c:extLst>
        </c:ser>
        <c:ser>
          <c:idx val="7"/>
          <c:order val="7"/>
          <c:tx>
            <c:strRef>
              <c:f>[1]合計!$J$66</c:f>
              <c:strCache>
                <c:ptCount val="1"/>
                <c:pt idx="0">
                  <c:v>8月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[1]合計!$J$67:$J$87</c:f>
              <c:numCache>
                <c:formatCode>General</c:formatCode>
                <c:ptCount val="21"/>
                <c:pt idx="0">
                  <c:v>39</c:v>
                </c:pt>
                <c:pt idx="1">
                  <c:v>133</c:v>
                </c:pt>
                <c:pt idx="2">
                  <c:v>193</c:v>
                </c:pt>
                <c:pt idx="3">
                  <c:v>206</c:v>
                </c:pt>
                <c:pt idx="4">
                  <c:v>15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46-465D-822C-E23E3785A95B}"/>
            </c:ext>
          </c:extLst>
        </c:ser>
        <c:ser>
          <c:idx val="8"/>
          <c:order val="8"/>
          <c:tx>
            <c:strRef>
              <c:f>[1]合計!$K$66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[1]合計!$K$67:$K$87</c:f>
              <c:numCache>
                <c:formatCode>General</c:formatCode>
                <c:ptCount val="21"/>
                <c:pt idx="0">
                  <c:v>31</c:v>
                </c:pt>
                <c:pt idx="1">
                  <c:v>83</c:v>
                </c:pt>
                <c:pt idx="2">
                  <c:v>103</c:v>
                </c:pt>
                <c:pt idx="3">
                  <c:v>116</c:v>
                </c:pt>
                <c:pt idx="4">
                  <c:v>17</c:v>
                </c:pt>
                <c:pt idx="5">
                  <c:v>0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46-465D-822C-E23E3785A95B}"/>
            </c:ext>
          </c:extLst>
        </c:ser>
        <c:ser>
          <c:idx val="9"/>
          <c:order val="9"/>
          <c:tx>
            <c:strRef>
              <c:f>[1]合計!$L$66</c:f>
              <c:strCache>
                <c:ptCount val="1"/>
                <c:pt idx="0">
                  <c:v>10月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[1]合計!$L$67:$L$87</c:f>
              <c:numCache>
                <c:formatCode>General</c:formatCode>
                <c:ptCount val="21"/>
                <c:pt idx="0">
                  <c:v>181</c:v>
                </c:pt>
                <c:pt idx="1">
                  <c:v>124</c:v>
                </c:pt>
                <c:pt idx="2">
                  <c:v>126</c:v>
                </c:pt>
                <c:pt idx="3">
                  <c:v>188</c:v>
                </c:pt>
                <c:pt idx="4">
                  <c:v>68</c:v>
                </c:pt>
                <c:pt idx="5">
                  <c:v>5</c:v>
                </c:pt>
                <c:pt idx="6">
                  <c:v>17</c:v>
                </c:pt>
                <c:pt idx="7">
                  <c:v>6</c:v>
                </c:pt>
                <c:pt idx="8">
                  <c:v>16</c:v>
                </c:pt>
                <c:pt idx="9">
                  <c:v>0</c:v>
                </c:pt>
                <c:pt idx="10">
                  <c:v>25</c:v>
                </c:pt>
                <c:pt idx="11">
                  <c:v>6</c:v>
                </c:pt>
                <c:pt idx="12">
                  <c:v>57</c:v>
                </c:pt>
                <c:pt idx="13">
                  <c:v>0</c:v>
                </c:pt>
                <c:pt idx="14">
                  <c:v>11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46-465D-822C-E23E3785A95B}"/>
            </c:ext>
          </c:extLst>
        </c:ser>
        <c:ser>
          <c:idx val="10"/>
          <c:order val="10"/>
          <c:tx>
            <c:strRef>
              <c:f>[1]合計!$M$66</c:f>
              <c:strCache>
                <c:ptCount val="1"/>
                <c:pt idx="0">
                  <c:v>11月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[1]合計!$M$67:$M$87</c:f>
              <c:numCache>
                <c:formatCode>General</c:formatCode>
                <c:ptCount val="21"/>
                <c:pt idx="0">
                  <c:v>236</c:v>
                </c:pt>
                <c:pt idx="1">
                  <c:v>72</c:v>
                </c:pt>
                <c:pt idx="2">
                  <c:v>139</c:v>
                </c:pt>
                <c:pt idx="3">
                  <c:v>497</c:v>
                </c:pt>
                <c:pt idx="4">
                  <c:v>74</c:v>
                </c:pt>
                <c:pt idx="5">
                  <c:v>7</c:v>
                </c:pt>
                <c:pt idx="6">
                  <c:v>11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29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46-465D-822C-E23E3785A95B}"/>
            </c:ext>
          </c:extLst>
        </c:ser>
        <c:ser>
          <c:idx val="11"/>
          <c:order val="11"/>
          <c:tx>
            <c:strRef>
              <c:f>[1]合計!$N$66</c:f>
              <c:strCache>
                <c:ptCount val="1"/>
                <c:pt idx="0">
                  <c:v>12月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[1]合計!$B$67:$B$87</c:f>
              <c:strCache>
                <c:ptCount val="21"/>
                <c:pt idx="0">
                  <c:v>韓　国</c:v>
                </c:pt>
                <c:pt idx="1">
                  <c:v>中　国</c:v>
                </c:pt>
                <c:pt idx="2">
                  <c:v>香　港</c:v>
                </c:pt>
                <c:pt idx="3">
                  <c:v>台　湾</c:v>
                </c:pt>
                <c:pt idx="4">
                  <c:v>アメリカ</c:v>
                </c:pt>
                <c:pt idx="5">
                  <c:v>カ  ナ  ダ</c:v>
                </c:pt>
                <c:pt idx="6">
                  <c:v>イギリス</c:v>
                </c:pt>
                <c:pt idx="7">
                  <c:v>ド  イ  ツ</c:v>
                </c:pt>
                <c:pt idx="8">
                  <c:v>フランス</c:v>
                </c:pt>
                <c:pt idx="9">
                  <c:v>ロ  シ  ア</c:v>
                </c:pt>
                <c:pt idx="10">
                  <c:v>シンガポール</c:v>
                </c:pt>
                <c:pt idx="11">
                  <c:v>タ 　　イ</c:v>
                </c:pt>
                <c:pt idx="12">
                  <c:v>マレーシア</c:v>
                </c:pt>
                <c:pt idx="13">
                  <c:v>イ　ン　ド</c:v>
                </c:pt>
                <c:pt idx="14">
                  <c:v>オーストラリア</c:v>
                </c:pt>
                <c:pt idx="15">
                  <c:v>インドネシア</c:v>
                </c:pt>
                <c:pt idx="16">
                  <c:v>ベトナム</c:v>
                </c:pt>
                <c:pt idx="17">
                  <c:v>フィリピン</c:v>
                </c:pt>
                <c:pt idx="18">
                  <c:v>イタリア</c:v>
                </c:pt>
                <c:pt idx="19">
                  <c:v>スペイン</c:v>
                </c:pt>
                <c:pt idx="20">
                  <c:v>そ の 他</c:v>
                </c:pt>
              </c:strCache>
            </c:strRef>
          </c:cat>
          <c:val>
            <c:numRef>
              <c:f>[1]合計!$N$67:$N$87</c:f>
              <c:numCache>
                <c:formatCode>General</c:formatCode>
                <c:ptCount val="21"/>
                <c:pt idx="0">
                  <c:v>199</c:v>
                </c:pt>
                <c:pt idx="1">
                  <c:v>127</c:v>
                </c:pt>
                <c:pt idx="2">
                  <c:v>169</c:v>
                </c:pt>
                <c:pt idx="3">
                  <c:v>279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41</c:v>
                </c:pt>
                <c:pt idx="11">
                  <c:v>49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46-465D-822C-E23E3785A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661200"/>
        <c:axId val="449660416"/>
      </c:barChart>
      <c:catAx>
        <c:axId val="44966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60416"/>
        <c:crosses val="autoZero"/>
        <c:auto val="1"/>
        <c:lblAlgn val="ctr"/>
        <c:lblOffset val="100"/>
        <c:noMultiLvlLbl val="0"/>
      </c:catAx>
      <c:valAx>
        <c:axId val="44966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6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161924</xdr:rowOff>
    </xdr:from>
    <xdr:to>
      <xdr:col>11</xdr:col>
      <xdr:colOff>390524</xdr:colOff>
      <xdr:row>41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7DA7C1-2789-4287-BB2F-EAF420F5A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28576</xdr:rowOff>
    </xdr:from>
    <xdr:to>
      <xdr:col>13</xdr:col>
      <xdr:colOff>609599</xdr:colOff>
      <xdr:row>17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0D68CC7-5A96-406C-B0EC-5DD9B9443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42</xdr:row>
      <xdr:rowOff>28575</xdr:rowOff>
    </xdr:from>
    <xdr:to>
      <xdr:col>11</xdr:col>
      <xdr:colOff>409574</xdr:colOff>
      <xdr:row>60</xdr:row>
      <xdr:rowOff>142875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C50DD-0DEF-4C1F-91D6-38985D834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114300</xdr:rowOff>
    </xdr:from>
    <xdr:to>
      <xdr:col>13</xdr:col>
      <xdr:colOff>600075</xdr:colOff>
      <xdr:row>89</xdr:row>
      <xdr:rowOff>38100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49BB82-F1D5-4859-9661-F3772013C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12\&#24195;&#22495;&#35251;&#20809;&#35506;&#20849;&#26377;\&#9733;2019%20&#24195;&#22495;&#35251;&#20809;&#22320;&#22495;&#12389;&#12367;&#12426;&#21332;&#35696;&#20250;\&#31532;6&#12288;&#35519;&#26619;&#12539;&#20998;&#26512;&#37096;&#20250;\&#9733;&#21508;&#31278;&#35519;&#26619;&#31080;\&#9733;&#38598;&#35336;&#12487;&#12540;&#12479;\&#65297;&#23487;&#27850;&#32773;&#32113;&#35336;\&#25913;&#27491;&#12288;&#23487;&#27850;&#32113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計"/>
      <sheetName val="グラフ"/>
      <sheetName val="味万旅館"/>
      <sheetName val="一富士旅館"/>
      <sheetName val="あゆの里"/>
      <sheetName val="翠嵐楼"/>
      <sheetName val="たから湯"/>
      <sheetName val="鍋屋本館"/>
      <sheetName val="人吉旅館"/>
      <sheetName val="丸恵別館"/>
      <sheetName val="丸恵本館"/>
      <sheetName val="芳野旅館"/>
      <sheetName val="石庭の館"/>
      <sheetName val="セントラルホテル"/>
      <sheetName val="朝陽館"/>
      <sheetName val="あおやぎ"/>
      <sheetName val="アンジェリーク平安"/>
      <sheetName val="蔵"/>
      <sheetName val="幸楽"/>
      <sheetName val="さ蔵"/>
      <sheetName val="龍巳"/>
      <sheetName val="チヨヅル"/>
      <sheetName val="天守閣"/>
      <sheetName val="人吉"/>
      <sheetName val="ひのき屋・蔵"/>
      <sheetName val="丸一"/>
      <sheetName val="ひとよし森のホール・イン"/>
      <sheetName val="ホテルサン人吉"/>
      <sheetName val="華の荘"/>
      <sheetName val="松屋温泉"/>
      <sheetName val="三浦屋温泉"/>
      <sheetName val="みづほホテル"/>
      <sheetName val="ゲストハウス界"/>
      <sheetName val="シンプルスリープ"/>
      <sheetName val="壱休"/>
      <sheetName val="永楽荘"/>
      <sheetName val="しらさぎ荘"/>
      <sheetName val="日和"/>
      <sheetName val="紅取山ハウス"/>
      <sheetName val="つばき坂"/>
      <sheetName val="嵯峨の里　古時香"/>
      <sheetName val="涼水戸温泉の宿"/>
      <sheetName val="人吉市"/>
      <sheetName val="志らき旅館"/>
      <sheetName val="あさぎり山荘ひばり"/>
      <sheetName val="かどや"/>
      <sheetName val="肥前屋"/>
      <sheetName val="馬場のてっちゃん家"/>
      <sheetName val="華ごよみ"/>
      <sheetName val="リュウキンカの郷"/>
      <sheetName val="万作久"/>
      <sheetName val="ビハ公園キャンプ場"/>
      <sheetName val="あさぎり町"/>
      <sheetName val="民宿のながた"/>
      <sheetName val="ペンションなかくま"/>
      <sheetName val="平岩の和ちゃん家"/>
      <sheetName val="錦町"/>
      <sheetName val="ブルートレインたらぎ"/>
      <sheetName val="多良木ビジネスホテル"/>
      <sheetName val="くま川遊農乃館"/>
      <sheetName val="ゆうがの杜"/>
      <sheetName val="氏神の館　古多丸"/>
      <sheetName val="とよのあかり"/>
      <sheetName val="多良木町"/>
      <sheetName val="湯楽里"/>
      <sheetName val="和みの宿　かっちゃん家"/>
      <sheetName val="語らいの宿　ねこの家"/>
      <sheetName val="湯前町"/>
      <sheetName val="市房観光ホテル"/>
      <sheetName val="市房山キャンプ場"/>
      <sheetName val="水上荘"/>
      <sheetName val="桜民宿"/>
      <sheetName val="民宿　川原"/>
      <sheetName val="民宿　小川"/>
      <sheetName val="民宿　白水"/>
      <sheetName val="民宿　たびやど美野里"/>
      <sheetName val="民宿　山水"/>
      <sheetName val="民宿　おのや"/>
      <sheetName val="茶乃実"/>
      <sheetName val="市房庵　なるお"/>
      <sheetName val="瓢鰻亭"/>
      <sheetName val="水上村"/>
      <sheetName val="山江温泉ほたる"/>
      <sheetName val="時代の駅　むらやくば"/>
      <sheetName val="尾寄崎キャンプ場"/>
      <sheetName val="山江村"/>
      <sheetName val="球磨川リバーサイドキャンプ場"/>
      <sheetName val="一勝地温泉かわせみ"/>
      <sheetName val="さんがうら"/>
      <sheetName val="鶯鳴山荘"/>
      <sheetName val="球磨村"/>
      <sheetName val="山里"/>
      <sheetName val="いちょう"/>
      <sheetName val="ロッジ山小屋"/>
      <sheetName val="ペンションクロキ"/>
      <sheetName val="奥山体験の家　もみの木"/>
      <sheetName val="ふるさと五木の宿"/>
      <sheetName val="宮園交流館　百千鳥"/>
      <sheetName val="宮園のお宿"/>
      <sheetName val="端海野キャンプ場"/>
      <sheetName val="森と渓流　ITSUKIステイ"/>
      <sheetName val="五木村"/>
      <sheetName val="茶湯里"/>
      <sheetName val="相良村"/>
      <sheetName val="Sheet1"/>
      <sheetName val="Sheet2"/>
    </sheetNames>
    <sheetDataSet>
      <sheetData sheetId="0">
        <row r="11">
          <cell r="Q11" t="str">
            <v>北海道</v>
          </cell>
          <cell r="R11">
            <v>824</v>
          </cell>
        </row>
        <row r="12">
          <cell r="Q12" t="str">
            <v>東北地方</v>
          </cell>
          <cell r="R12">
            <v>1003</v>
          </cell>
        </row>
        <row r="13">
          <cell r="Q13" t="str">
            <v>関東地方</v>
          </cell>
          <cell r="R13">
            <v>20343</v>
          </cell>
        </row>
        <row r="14">
          <cell r="Q14" t="str">
            <v>中部地方</v>
          </cell>
          <cell r="R14">
            <v>7097</v>
          </cell>
        </row>
        <row r="15">
          <cell r="Q15" t="str">
            <v>近畿地方</v>
          </cell>
          <cell r="R15">
            <v>14730</v>
          </cell>
        </row>
        <row r="16">
          <cell r="Q16" t="str">
            <v>中国地方</v>
          </cell>
          <cell r="R16">
            <v>5108</v>
          </cell>
        </row>
        <row r="17">
          <cell r="Q17" t="str">
            <v>四国地方</v>
          </cell>
          <cell r="R17">
            <v>1314</v>
          </cell>
        </row>
        <row r="18">
          <cell r="Q18" t="str">
            <v>九州地方</v>
          </cell>
          <cell r="R18">
            <v>137553</v>
          </cell>
        </row>
        <row r="19">
          <cell r="Q19" t="str">
            <v>海外</v>
          </cell>
          <cell r="R19">
            <v>12501</v>
          </cell>
        </row>
        <row r="66">
          <cell r="C66" t="str">
            <v>1月</v>
          </cell>
          <cell r="D66" t="str">
            <v>2月</v>
          </cell>
          <cell r="E66" t="str">
            <v>3月</v>
          </cell>
          <cell r="F66" t="str">
            <v>4月</v>
          </cell>
          <cell r="G66" t="str">
            <v>5月</v>
          </cell>
          <cell r="H66" t="str">
            <v>6月</v>
          </cell>
          <cell r="I66" t="str">
            <v>7月</v>
          </cell>
          <cell r="J66" t="str">
            <v>8月</v>
          </cell>
          <cell r="K66" t="str">
            <v>9月</v>
          </cell>
          <cell r="L66" t="str">
            <v>10月</v>
          </cell>
          <cell r="M66" t="str">
            <v>11月</v>
          </cell>
          <cell r="N66" t="str">
            <v>12月</v>
          </cell>
        </row>
        <row r="67">
          <cell r="B67" t="str">
            <v>韓　国</v>
          </cell>
          <cell r="C67">
            <v>744</v>
          </cell>
          <cell r="D67">
            <v>852</v>
          </cell>
          <cell r="E67">
            <v>1385</v>
          </cell>
          <cell r="F67">
            <v>313</v>
          </cell>
          <cell r="G67">
            <v>240</v>
          </cell>
          <cell r="H67">
            <v>226</v>
          </cell>
          <cell r="I67">
            <v>78</v>
          </cell>
          <cell r="J67">
            <v>39</v>
          </cell>
          <cell r="K67">
            <v>31</v>
          </cell>
          <cell r="L67">
            <v>181</v>
          </cell>
          <cell r="M67">
            <v>236</v>
          </cell>
          <cell r="N67">
            <v>199</v>
          </cell>
        </row>
        <row r="68">
          <cell r="B68" t="str">
            <v>中　国</v>
          </cell>
          <cell r="C68">
            <v>104</v>
          </cell>
          <cell r="D68">
            <v>167</v>
          </cell>
          <cell r="E68">
            <v>113</v>
          </cell>
          <cell r="F68">
            <v>118</v>
          </cell>
          <cell r="G68">
            <v>92</v>
          </cell>
          <cell r="H68">
            <v>108</v>
          </cell>
          <cell r="I68">
            <v>101</v>
          </cell>
          <cell r="J68">
            <v>133</v>
          </cell>
          <cell r="K68">
            <v>83</v>
          </cell>
          <cell r="L68">
            <v>124</v>
          </cell>
          <cell r="M68">
            <v>72</v>
          </cell>
          <cell r="N68">
            <v>127</v>
          </cell>
        </row>
        <row r="69">
          <cell r="B69" t="str">
            <v>香　港</v>
          </cell>
          <cell r="C69">
            <v>122</v>
          </cell>
          <cell r="D69">
            <v>216</v>
          </cell>
          <cell r="E69">
            <v>221</v>
          </cell>
          <cell r="F69">
            <v>114</v>
          </cell>
          <cell r="G69">
            <v>122</v>
          </cell>
          <cell r="H69">
            <v>66</v>
          </cell>
          <cell r="I69">
            <v>192</v>
          </cell>
          <cell r="J69">
            <v>193</v>
          </cell>
          <cell r="K69">
            <v>103</v>
          </cell>
          <cell r="L69">
            <v>126</v>
          </cell>
          <cell r="M69">
            <v>139</v>
          </cell>
          <cell r="N69">
            <v>169</v>
          </cell>
        </row>
        <row r="70">
          <cell r="B70" t="str">
            <v>台　湾</v>
          </cell>
          <cell r="C70">
            <v>168</v>
          </cell>
          <cell r="D70">
            <v>491</v>
          </cell>
          <cell r="E70">
            <v>368</v>
          </cell>
          <cell r="F70">
            <v>313</v>
          </cell>
          <cell r="G70">
            <v>208</v>
          </cell>
          <cell r="H70">
            <v>199</v>
          </cell>
          <cell r="I70">
            <v>314</v>
          </cell>
          <cell r="J70">
            <v>206</v>
          </cell>
          <cell r="K70">
            <v>116</v>
          </cell>
          <cell r="L70">
            <v>188</v>
          </cell>
          <cell r="M70">
            <v>497</v>
          </cell>
          <cell r="N70">
            <v>279</v>
          </cell>
        </row>
        <row r="71">
          <cell r="B71" t="str">
            <v>アメリカ</v>
          </cell>
          <cell r="C71">
            <v>4</v>
          </cell>
          <cell r="D71">
            <v>6</v>
          </cell>
          <cell r="E71">
            <v>38</v>
          </cell>
          <cell r="F71">
            <v>4</v>
          </cell>
          <cell r="G71">
            <v>12</v>
          </cell>
          <cell r="H71">
            <v>16</v>
          </cell>
          <cell r="I71">
            <v>1</v>
          </cell>
          <cell r="J71">
            <v>15</v>
          </cell>
          <cell r="K71">
            <v>17</v>
          </cell>
          <cell r="L71">
            <v>68</v>
          </cell>
          <cell r="M71">
            <v>74</v>
          </cell>
          <cell r="N71">
            <v>20</v>
          </cell>
        </row>
        <row r="72">
          <cell r="B72" t="str">
            <v>カ  ナ  ダ</v>
          </cell>
          <cell r="C72">
            <v>0</v>
          </cell>
          <cell r="D72">
            <v>0</v>
          </cell>
          <cell r="E72">
            <v>3</v>
          </cell>
          <cell r="F72">
            <v>8</v>
          </cell>
          <cell r="G72">
            <v>25</v>
          </cell>
          <cell r="H72">
            <v>5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  <cell r="M72">
            <v>7</v>
          </cell>
          <cell r="N72">
            <v>0</v>
          </cell>
        </row>
        <row r="73">
          <cell r="B73" t="str">
            <v>イギリス</v>
          </cell>
          <cell r="C73">
            <v>0</v>
          </cell>
          <cell r="D73">
            <v>0</v>
          </cell>
          <cell r="E73">
            <v>13</v>
          </cell>
          <cell r="F73">
            <v>7</v>
          </cell>
          <cell r="G73">
            <v>3</v>
          </cell>
          <cell r="H73">
            <v>0</v>
          </cell>
          <cell r="I73">
            <v>0</v>
          </cell>
          <cell r="J73">
            <v>2</v>
          </cell>
          <cell r="K73">
            <v>8</v>
          </cell>
          <cell r="L73">
            <v>17</v>
          </cell>
          <cell r="M73">
            <v>11</v>
          </cell>
          <cell r="N73">
            <v>0</v>
          </cell>
        </row>
        <row r="74">
          <cell r="B74" t="str">
            <v>ド  イ  ツ</v>
          </cell>
          <cell r="C74">
            <v>2</v>
          </cell>
          <cell r="D74">
            <v>0</v>
          </cell>
          <cell r="E74">
            <v>2</v>
          </cell>
          <cell r="F74">
            <v>8</v>
          </cell>
          <cell r="G74">
            <v>6</v>
          </cell>
          <cell r="H74">
            <v>6</v>
          </cell>
          <cell r="I74">
            <v>5</v>
          </cell>
          <cell r="J74">
            <v>7</v>
          </cell>
          <cell r="K74">
            <v>4</v>
          </cell>
          <cell r="L74">
            <v>6</v>
          </cell>
          <cell r="M74">
            <v>6</v>
          </cell>
          <cell r="N74">
            <v>0</v>
          </cell>
        </row>
        <row r="75">
          <cell r="B75" t="str">
            <v>フランス</v>
          </cell>
          <cell r="C75">
            <v>1</v>
          </cell>
          <cell r="D75">
            <v>3</v>
          </cell>
          <cell r="E75">
            <v>9</v>
          </cell>
          <cell r="F75">
            <v>1</v>
          </cell>
          <cell r="G75">
            <v>7</v>
          </cell>
          <cell r="H75">
            <v>10</v>
          </cell>
          <cell r="I75">
            <v>3</v>
          </cell>
          <cell r="J75">
            <v>0</v>
          </cell>
          <cell r="K75">
            <v>2</v>
          </cell>
          <cell r="L75">
            <v>16</v>
          </cell>
          <cell r="M75">
            <v>2</v>
          </cell>
          <cell r="N75">
            <v>0</v>
          </cell>
        </row>
        <row r="76">
          <cell r="B76" t="str">
            <v>ロ  シ  ア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B77" t="str">
            <v>シンガポール</v>
          </cell>
          <cell r="C77">
            <v>4</v>
          </cell>
          <cell r="D77">
            <v>19</v>
          </cell>
          <cell r="E77">
            <v>23</v>
          </cell>
          <cell r="F77">
            <v>49</v>
          </cell>
          <cell r="G77">
            <v>8</v>
          </cell>
          <cell r="H77">
            <v>33</v>
          </cell>
          <cell r="I77">
            <v>2</v>
          </cell>
          <cell r="J77">
            <v>0</v>
          </cell>
          <cell r="K77">
            <v>2</v>
          </cell>
          <cell r="L77">
            <v>25</v>
          </cell>
          <cell r="M77">
            <v>29</v>
          </cell>
          <cell r="N77">
            <v>41</v>
          </cell>
        </row>
        <row r="78">
          <cell r="B78" t="str">
            <v>タ 　　イ</v>
          </cell>
          <cell r="C78">
            <v>0</v>
          </cell>
          <cell r="D78">
            <v>3</v>
          </cell>
          <cell r="E78">
            <v>34</v>
          </cell>
          <cell r="F78">
            <v>3</v>
          </cell>
          <cell r="G78">
            <v>2</v>
          </cell>
          <cell r="H78">
            <v>3</v>
          </cell>
          <cell r="I78">
            <v>2</v>
          </cell>
          <cell r="J78">
            <v>3</v>
          </cell>
          <cell r="K78">
            <v>4</v>
          </cell>
          <cell r="L78">
            <v>6</v>
          </cell>
          <cell r="M78">
            <v>0</v>
          </cell>
          <cell r="N78">
            <v>49</v>
          </cell>
        </row>
        <row r="79">
          <cell r="B79" t="str">
            <v>マレーシア</v>
          </cell>
          <cell r="C79">
            <v>0</v>
          </cell>
          <cell r="D79">
            <v>0</v>
          </cell>
          <cell r="E79">
            <v>2</v>
          </cell>
          <cell r="F79">
            <v>41</v>
          </cell>
          <cell r="G79">
            <v>9</v>
          </cell>
          <cell r="H79">
            <v>7</v>
          </cell>
          <cell r="I79">
            <v>0</v>
          </cell>
          <cell r="J79">
            <v>0</v>
          </cell>
          <cell r="K79">
            <v>6</v>
          </cell>
          <cell r="L79">
            <v>57</v>
          </cell>
          <cell r="M79">
            <v>14</v>
          </cell>
          <cell r="N79">
            <v>0</v>
          </cell>
        </row>
        <row r="80">
          <cell r="B80" t="str">
            <v>イ　ン　ド</v>
          </cell>
          <cell r="C80">
            <v>4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</v>
          </cell>
          <cell r="J80">
            <v>0</v>
          </cell>
          <cell r="K80">
            <v>0</v>
          </cell>
          <cell r="L80">
            <v>0</v>
          </cell>
          <cell r="M80">
            <v>1</v>
          </cell>
          <cell r="N80">
            <v>0</v>
          </cell>
        </row>
        <row r="81">
          <cell r="B81" t="str">
            <v>オーストラリア</v>
          </cell>
          <cell r="C81">
            <v>0</v>
          </cell>
          <cell r="D81">
            <v>4</v>
          </cell>
          <cell r="E81">
            <v>12</v>
          </cell>
          <cell r="F81">
            <v>8</v>
          </cell>
          <cell r="G81">
            <v>12</v>
          </cell>
          <cell r="H81">
            <v>2</v>
          </cell>
          <cell r="I81">
            <v>1</v>
          </cell>
          <cell r="J81">
            <v>6</v>
          </cell>
          <cell r="K81">
            <v>2</v>
          </cell>
          <cell r="L81">
            <v>11</v>
          </cell>
          <cell r="M81">
            <v>4</v>
          </cell>
          <cell r="N81">
            <v>0</v>
          </cell>
        </row>
        <row r="82">
          <cell r="B82" t="str">
            <v>インドネシア</v>
          </cell>
          <cell r="C82">
            <v>0</v>
          </cell>
          <cell r="D82">
            <v>0</v>
          </cell>
          <cell r="E82">
            <v>0</v>
          </cell>
          <cell r="F82">
            <v>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</row>
        <row r="83">
          <cell r="B83" t="str">
            <v>ベトナム</v>
          </cell>
          <cell r="C83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37</v>
          </cell>
          <cell r="J83">
            <v>0</v>
          </cell>
          <cell r="K83">
            <v>0</v>
          </cell>
          <cell r="L83">
            <v>4</v>
          </cell>
          <cell r="M83">
            <v>2</v>
          </cell>
          <cell r="N83">
            <v>4</v>
          </cell>
        </row>
        <row r="84">
          <cell r="B84" t="str">
            <v>フィリピン</v>
          </cell>
          <cell r="C84">
            <v>0</v>
          </cell>
          <cell r="D84">
            <v>0</v>
          </cell>
          <cell r="E84">
            <v>9</v>
          </cell>
          <cell r="F84">
            <v>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</v>
          </cell>
          <cell r="N84">
            <v>4</v>
          </cell>
        </row>
        <row r="85">
          <cell r="B85" t="str">
            <v>イタリア</v>
          </cell>
          <cell r="C85">
            <v>0</v>
          </cell>
          <cell r="D85">
            <v>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10</v>
          </cell>
          <cell r="L85">
            <v>0</v>
          </cell>
          <cell r="M85">
            <v>0</v>
          </cell>
          <cell r="N85">
            <v>2</v>
          </cell>
        </row>
        <row r="86">
          <cell r="B86" t="str">
            <v>スペイン</v>
          </cell>
          <cell r="C86">
            <v>0</v>
          </cell>
          <cell r="D86">
            <v>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</v>
          </cell>
          <cell r="J86">
            <v>0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</row>
        <row r="87">
          <cell r="B87" t="str">
            <v>そ の 他</v>
          </cell>
          <cell r="C87">
            <v>11</v>
          </cell>
          <cell r="D87">
            <v>22</v>
          </cell>
          <cell r="E87">
            <v>22</v>
          </cell>
          <cell r="F87">
            <v>30</v>
          </cell>
          <cell r="G87">
            <v>24</v>
          </cell>
          <cell r="H87">
            <v>38</v>
          </cell>
          <cell r="I87">
            <v>43</v>
          </cell>
          <cell r="J87">
            <v>14</v>
          </cell>
          <cell r="K87">
            <v>7</v>
          </cell>
          <cell r="L87">
            <v>91</v>
          </cell>
          <cell r="M87">
            <v>48</v>
          </cell>
          <cell r="N87">
            <v>26</v>
          </cell>
        </row>
      </sheetData>
      <sheetData sheetId="1">
        <row r="19">
          <cell r="B19" t="str">
            <v>1月</v>
          </cell>
          <cell r="C19" t="str">
            <v>2月</v>
          </cell>
          <cell r="D19" t="str">
            <v>3月</v>
          </cell>
          <cell r="E19" t="str">
            <v>4月</v>
          </cell>
          <cell r="F19" t="str">
            <v>5月</v>
          </cell>
          <cell r="G19" t="str">
            <v>6月</v>
          </cell>
          <cell r="H19" t="str">
            <v>7月</v>
          </cell>
          <cell r="I19" t="str">
            <v>8月</v>
          </cell>
          <cell r="J19" t="str">
            <v>9月</v>
          </cell>
          <cell r="K19" t="str">
            <v>10月</v>
          </cell>
          <cell r="L19" t="str">
            <v>11月</v>
          </cell>
          <cell r="M19" t="str">
            <v>12月</v>
          </cell>
        </row>
        <row r="21">
          <cell r="A21" t="str">
            <v>県　内</v>
          </cell>
          <cell r="B21">
            <v>4270</v>
          </cell>
          <cell r="C21">
            <v>4210</v>
          </cell>
          <cell r="D21">
            <v>5322</v>
          </cell>
          <cell r="E21">
            <v>4884</v>
          </cell>
          <cell r="F21">
            <v>5281</v>
          </cell>
          <cell r="G21">
            <v>4278</v>
          </cell>
          <cell r="H21">
            <v>5174</v>
          </cell>
          <cell r="I21">
            <v>8465</v>
          </cell>
          <cell r="J21">
            <v>5017</v>
          </cell>
          <cell r="K21">
            <v>5502</v>
          </cell>
          <cell r="L21">
            <v>5621</v>
          </cell>
          <cell r="M21">
            <v>4829</v>
          </cell>
        </row>
        <row r="22">
          <cell r="A22" t="str">
            <v>県　外</v>
          </cell>
          <cell r="B22">
            <v>11059</v>
          </cell>
          <cell r="C22">
            <v>12608</v>
          </cell>
          <cell r="D22">
            <v>15425</v>
          </cell>
          <cell r="E22">
            <v>14258</v>
          </cell>
          <cell r="F22">
            <v>15643</v>
          </cell>
          <cell r="G22">
            <v>11249</v>
          </cell>
          <cell r="H22">
            <v>12202</v>
          </cell>
          <cell r="I22">
            <v>22236</v>
          </cell>
          <cell r="J22">
            <v>14446</v>
          </cell>
          <cell r="K22">
            <v>14454</v>
          </cell>
          <cell r="L22">
            <v>15270</v>
          </cell>
          <cell r="M22">
            <v>11463</v>
          </cell>
        </row>
        <row r="45">
          <cell r="M45" t="str">
            <v>熊本県</v>
          </cell>
          <cell r="N45">
            <v>62853</v>
          </cell>
        </row>
        <row r="46">
          <cell r="M46" t="str">
            <v>福岡県</v>
          </cell>
          <cell r="N46">
            <v>45957</v>
          </cell>
        </row>
        <row r="47">
          <cell r="M47" t="str">
            <v>鹿児島県</v>
          </cell>
          <cell r="N47">
            <v>21474</v>
          </cell>
        </row>
        <row r="48">
          <cell r="M48" t="str">
            <v>宮﨑県</v>
          </cell>
          <cell r="N48">
            <v>14790</v>
          </cell>
        </row>
        <row r="49">
          <cell r="M49" t="str">
            <v>長崎県</v>
          </cell>
          <cell r="N49">
            <v>5393</v>
          </cell>
        </row>
        <row r="50">
          <cell r="M50" t="str">
            <v>佐賀県</v>
          </cell>
          <cell r="N50">
            <v>5112</v>
          </cell>
        </row>
        <row r="51">
          <cell r="M51" t="str">
            <v>大分県</v>
          </cell>
          <cell r="N51">
            <v>4258</v>
          </cell>
        </row>
        <row r="52">
          <cell r="M52" t="str">
            <v>沖縄県</v>
          </cell>
          <cell r="N52">
            <v>1641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/>
      <sheetData sheetId="104" refreshError="1"/>
      <sheetData sheetId="10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97BF-DBA3-471C-BED8-38E8F5C8EC8B}">
  <dimension ref="A1:O87"/>
  <sheetViews>
    <sheetView tabSelected="1" topLeftCell="A4" zoomScale="55" zoomScaleNormal="55" workbookViewId="0">
      <selection activeCell="R4" sqref="R4"/>
    </sheetView>
  </sheetViews>
  <sheetFormatPr defaultRowHeight="18.75" x14ac:dyDescent="0.4"/>
  <sheetData>
    <row r="1" spans="1:15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4.75" thickBot="1" x14ac:dyDescent="0.4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</row>
    <row r="3" spans="1:15" ht="20.25" thickBot="1" x14ac:dyDescent="0.45">
      <c r="A3" s="5" t="s">
        <v>1</v>
      </c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8" t="s">
        <v>15</v>
      </c>
    </row>
    <row r="4" spans="1:15" ht="20.25" thickBot="1" x14ac:dyDescent="0.45">
      <c r="A4" s="9" t="s">
        <v>16</v>
      </c>
      <c r="B4" s="10"/>
      <c r="C4" s="11">
        <v>15329</v>
      </c>
      <c r="D4" s="11">
        <v>16818</v>
      </c>
      <c r="E4" s="11">
        <v>20747</v>
      </c>
      <c r="F4" s="11">
        <v>19142</v>
      </c>
      <c r="G4" s="11">
        <v>20924</v>
      </c>
      <c r="H4" s="11">
        <v>15527</v>
      </c>
      <c r="I4" s="11">
        <v>17376</v>
      </c>
      <c r="J4" s="11">
        <v>30701</v>
      </c>
      <c r="K4" s="11">
        <v>19463</v>
      </c>
      <c r="L4" s="11">
        <v>19956</v>
      </c>
      <c r="M4" s="11">
        <v>20891</v>
      </c>
      <c r="N4" s="12">
        <v>16292</v>
      </c>
      <c r="O4" s="13">
        <v>233166</v>
      </c>
    </row>
    <row r="5" spans="1:15" ht="19.5" x14ac:dyDescent="0.4">
      <c r="A5" s="9" t="s">
        <v>17</v>
      </c>
      <c r="B5" s="10"/>
      <c r="C5" s="14">
        <v>4270</v>
      </c>
      <c r="D5" s="14">
        <v>4210</v>
      </c>
      <c r="E5" s="14">
        <v>5322</v>
      </c>
      <c r="F5" s="14">
        <v>4884</v>
      </c>
      <c r="G5" s="14">
        <v>5281</v>
      </c>
      <c r="H5" s="14">
        <v>4278</v>
      </c>
      <c r="I5" s="14">
        <v>5174</v>
      </c>
      <c r="J5" s="14">
        <v>8465</v>
      </c>
      <c r="K5" s="14">
        <v>5017</v>
      </c>
      <c r="L5" s="14">
        <v>5502</v>
      </c>
      <c r="M5" s="14">
        <v>5621</v>
      </c>
      <c r="N5" s="14">
        <v>4829</v>
      </c>
      <c r="O5" s="15">
        <v>62853</v>
      </c>
    </row>
    <row r="6" spans="1:15" ht="20.25" thickBot="1" x14ac:dyDescent="0.45">
      <c r="A6" s="16" t="s">
        <v>18</v>
      </c>
      <c r="B6" s="17"/>
      <c r="C6" s="18">
        <v>11059</v>
      </c>
      <c r="D6" s="18">
        <v>12608</v>
      </c>
      <c r="E6" s="18">
        <v>15425</v>
      </c>
      <c r="F6" s="18">
        <v>14258</v>
      </c>
      <c r="G6" s="18">
        <v>15643</v>
      </c>
      <c r="H6" s="18">
        <v>11249</v>
      </c>
      <c r="I6" s="18">
        <v>12202</v>
      </c>
      <c r="J6" s="18">
        <v>22236</v>
      </c>
      <c r="K6" s="18">
        <v>14446</v>
      </c>
      <c r="L6" s="18">
        <v>14454</v>
      </c>
      <c r="M6" s="18">
        <v>15270</v>
      </c>
      <c r="N6" s="18">
        <v>11463</v>
      </c>
      <c r="O6" s="19">
        <v>170313</v>
      </c>
    </row>
    <row r="7" spans="1:15" ht="20.25" thickBot="1" x14ac:dyDescent="0.45">
      <c r="A7" s="20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1" thickBot="1" x14ac:dyDescent="0.45">
      <c r="A8" s="83" t="s">
        <v>19</v>
      </c>
      <c r="B8" s="84"/>
      <c r="C8" s="80" t="s">
        <v>20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O8" s="25" t="s">
        <v>21</v>
      </c>
    </row>
    <row r="9" spans="1:15" ht="19.5" x14ac:dyDescent="0.4">
      <c r="A9" s="23" t="s">
        <v>22</v>
      </c>
      <c r="B9" s="24"/>
      <c r="C9" s="26" t="s">
        <v>2</v>
      </c>
      <c r="D9" s="26" t="s">
        <v>3</v>
      </c>
      <c r="E9" s="26" t="s">
        <v>4</v>
      </c>
      <c r="F9" s="26" t="s">
        <v>5</v>
      </c>
      <c r="G9" s="26" t="s">
        <v>6</v>
      </c>
      <c r="H9" s="26" t="s">
        <v>7</v>
      </c>
      <c r="I9" s="26" t="s">
        <v>8</v>
      </c>
      <c r="J9" s="26" t="s">
        <v>9</v>
      </c>
      <c r="K9" s="26" t="s">
        <v>10</v>
      </c>
      <c r="L9" s="26" t="s">
        <v>11</v>
      </c>
      <c r="M9" s="26" t="s">
        <v>12</v>
      </c>
      <c r="N9" s="26" t="s">
        <v>13</v>
      </c>
      <c r="O9" s="27" t="s">
        <v>23</v>
      </c>
    </row>
    <row r="10" spans="1:15" ht="19.5" customHeight="1" x14ac:dyDescent="0.4">
      <c r="A10" s="28" t="s">
        <v>24</v>
      </c>
      <c r="B10" s="29"/>
      <c r="C10" s="30">
        <v>2364</v>
      </c>
      <c r="D10" s="30">
        <v>2778</v>
      </c>
      <c r="E10" s="30">
        <v>2759</v>
      </c>
      <c r="F10" s="30">
        <v>3314</v>
      </c>
      <c r="G10" s="30">
        <v>3073</v>
      </c>
      <c r="H10" s="30">
        <v>2516</v>
      </c>
      <c r="I10" s="30">
        <v>1828</v>
      </c>
      <c r="J10" s="30">
        <v>4090</v>
      </c>
      <c r="K10" s="30">
        <v>2602</v>
      </c>
      <c r="L10" s="30">
        <v>2603</v>
      </c>
      <c r="M10" s="30">
        <v>2661</v>
      </c>
      <c r="N10" s="30">
        <v>2105</v>
      </c>
      <c r="O10" s="31">
        <v>32693</v>
      </c>
    </row>
    <row r="11" spans="1:15" ht="19.5" x14ac:dyDescent="0.4">
      <c r="A11" s="32" t="s">
        <v>25</v>
      </c>
      <c r="B11" s="33"/>
      <c r="C11" s="34">
        <v>59</v>
      </c>
      <c r="D11" s="34">
        <v>45</v>
      </c>
      <c r="E11" s="34">
        <v>108</v>
      </c>
      <c r="F11" s="34">
        <v>94</v>
      </c>
      <c r="G11" s="34">
        <v>44</v>
      </c>
      <c r="H11" s="34">
        <v>39</v>
      </c>
      <c r="I11" s="34">
        <v>56</v>
      </c>
      <c r="J11" s="34">
        <v>101</v>
      </c>
      <c r="K11" s="34">
        <v>64</v>
      </c>
      <c r="L11" s="34">
        <v>96</v>
      </c>
      <c r="M11" s="34">
        <v>61</v>
      </c>
      <c r="N11" s="34">
        <v>57</v>
      </c>
      <c r="O11" s="19">
        <v>824</v>
      </c>
    </row>
    <row r="12" spans="1:15" ht="19.5" customHeight="1" x14ac:dyDescent="0.4">
      <c r="A12" s="35" t="s">
        <v>26</v>
      </c>
      <c r="B12" s="36" t="s">
        <v>27</v>
      </c>
      <c r="C12" s="34">
        <v>0</v>
      </c>
      <c r="D12" s="34">
        <v>1</v>
      </c>
      <c r="E12" s="34">
        <v>12</v>
      </c>
      <c r="F12" s="34">
        <v>7</v>
      </c>
      <c r="G12" s="34">
        <v>0</v>
      </c>
      <c r="H12" s="34">
        <v>11</v>
      </c>
      <c r="I12" s="34">
        <v>8</v>
      </c>
      <c r="J12" s="34">
        <v>5</v>
      </c>
      <c r="K12" s="34">
        <v>8</v>
      </c>
      <c r="L12" s="34">
        <v>5</v>
      </c>
      <c r="M12" s="34">
        <v>1</v>
      </c>
      <c r="N12" s="34">
        <v>3</v>
      </c>
      <c r="O12" s="19">
        <v>61</v>
      </c>
    </row>
    <row r="13" spans="1:15" ht="19.5" x14ac:dyDescent="0.4">
      <c r="A13" s="37"/>
      <c r="B13" s="36" t="s">
        <v>28</v>
      </c>
      <c r="C13" s="34">
        <v>8</v>
      </c>
      <c r="D13" s="34">
        <v>1</v>
      </c>
      <c r="E13" s="34">
        <v>3</v>
      </c>
      <c r="F13" s="34">
        <v>8</v>
      </c>
      <c r="G13" s="34">
        <v>13</v>
      </c>
      <c r="H13" s="34">
        <v>1</v>
      </c>
      <c r="I13" s="34">
        <v>28</v>
      </c>
      <c r="J13" s="34">
        <v>118</v>
      </c>
      <c r="K13" s="34">
        <v>3</v>
      </c>
      <c r="L13" s="34">
        <v>5</v>
      </c>
      <c r="M13" s="34">
        <v>9</v>
      </c>
      <c r="N13" s="34">
        <v>9</v>
      </c>
      <c r="O13" s="19">
        <v>206</v>
      </c>
    </row>
    <row r="14" spans="1:15" ht="19.5" x14ac:dyDescent="0.4">
      <c r="A14" s="37"/>
      <c r="B14" s="36" t="s">
        <v>29</v>
      </c>
      <c r="C14" s="34">
        <v>18</v>
      </c>
      <c r="D14" s="34">
        <v>7</v>
      </c>
      <c r="E14" s="34">
        <v>16</v>
      </c>
      <c r="F14" s="34">
        <v>37</v>
      </c>
      <c r="G14" s="34">
        <v>42</v>
      </c>
      <c r="H14" s="34">
        <v>7</v>
      </c>
      <c r="I14" s="34">
        <v>13</v>
      </c>
      <c r="J14" s="34">
        <v>43</v>
      </c>
      <c r="K14" s="34">
        <v>7</v>
      </c>
      <c r="L14" s="34">
        <v>8</v>
      </c>
      <c r="M14" s="34">
        <v>24</v>
      </c>
      <c r="N14" s="34">
        <v>5</v>
      </c>
      <c r="O14" s="19">
        <v>227</v>
      </c>
    </row>
    <row r="15" spans="1:15" ht="19.5" x14ac:dyDescent="0.4">
      <c r="A15" s="37"/>
      <c r="B15" s="36" t="s">
        <v>30</v>
      </c>
      <c r="C15" s="34">
        <v>1</v>
      </c>
      <c r="D15" s="34">
        <v>0</v>
      </c>
      <c r="E15" s="34">
        <v>2</v>
      </c>
      <c r="F15" s="34">
        <v>1</v>
      </c>
      <c r="G15" s="34">
        <v>11</v>
      </c>
      <c r="H15" s="34">
        <v>4</v>
      </c>
      <c r="I15" s="34">
        <v>4</v>
      </c>
      <c r="J15" s="34">
        <v>10</v>
      </c>
      <c r="K15" s="34">
        <v>1</v>
      </c>
      <c r="L15" s="34">
        <v>8</v>
      </c>
      <c r="M15" s="34">
        <v>5</v>
      </c>
      <c r="N15" s="34">
        <v>2</v>
      </c>
      <c r="O15" s="19">
        <v>49</v>
      </c>
    </row>
    <row r="16" spans="1:15" ht="19.5" x14ac:dyDescent="0.4">
      <c r="A16" s="37"/>
      <c r="B16" s="36" t="s">
        <v>31</v>
      </c>
      <c r="C16" s="34">
        <v>5</v>
      </c>
      <c r="D16" s="34">
        <v>8</v>
      </c>
      <c r="E16" s="34">
        <v>5</v>
      </c>
      <c r="F16" s="34">
        <v>65</v>
      </c>
      <c r="G16" s="34">
        <v>5</v>
      </c>
      <c r="H16" s="34">
        <v>12</v>
      </c>
      <c r="I16" s="34">
        <v>4</v>
      </c>
      <c r="J16" s="34">
        <v>85</v>
      </c>
      <c r="K16" s="34">
        <v>16</v>
      </c>
      <c r="L16" s="34">
        <v>1</v>
      </c>
      <c r="M16" s="34">
        <v>9</v>
      </c>
      <c r="N16" s="34">
        <v>13</v>
      </c>
      <c r="O16" s="19">
        <v>228</v>
      </c>
    </row>
    <row r="17" spans="1:15" ht="19.5" customHeight="1" x14ac:dyDescent="0.4">
      <c r="A17" s="38"/>
      <c r="B17" s="36" t="s">
        <v>32</v>
      </c>
      <c r="C17" s="34">
        <v>8</v>
      </c>
      <c r="D17" s="34">
        <v>2</v>
      </c>
      <c r="E17" s="34">
        <v>20</v>
      </c>
      <c r="F17" s="34">
        <v>13</v>
      </c>
      <c r="G17" s="34">
        <v>140</v>
      </c>
      <c r="H17" s="34">
        <v>4</v>
      </c>
      <c r="I17" s="34">
        <v>3</v>
      </c>
      <c r="J17" s="34">
        <v>4</v>
      </c>
      <c r="K17" s="34">
        <v>15</v>
      </c>
      <c r="L17" s="34">
        <v>4</v>
      </c>
      <c r="M17" s="34">
        <v>16</v>
      </c>
      <c r="N17" s="34">
        <v>3</v>
      </c>
      <c r="O17" s="19">
        <v>232</v>
      </c>
    </row>
    <row r="18" spans="1:15" ht="19.5" customHeight="1" x14ac:dyDescent="0.4">
      <c r="A18" s="35" t="s">
        <v>33</v>
      </c>
      <c r="B18" s="36" t="s">
        <v>34</v>
      </c>
      <c r="C18" s="34">
        <v>19</v>
      </c>
      <c r="D18" s="34">
        <v>28</v>
      </c>
      <c r="E18" s="34">
        <v>37</v>
      </c>
      <c r="F18" s="34">
        <v>76</v>
      </c>
      <c r="G18" s="34">
        <v>47</v>
      </c>
      <c r="H18" s="34">
        <v>39</v>
      </c>
      <c r="I18" s="34">
        <v>36</v>
      </c>
      <c r="J18" s="34">
        <v>92</v>
      </c>
      <c r="K18" s="34">
        <v>50</v>
      </c>
      <c r="L18" s="34">
        <v>43</v>
      </c>
      <c r="M18" s="34">
        <v>43</v>
      </c>
      <c r="N18" s="34">
        <v>35</v>
      </c>
      <c r="O18" s="19">
        <v>545</v>
      </c>
    </row>
    <row r="19" spans="1:15" ht="19.5" x14ac:dyDescent="0.4">
      <c r="A19" s="37"/>
      <c r="B19" s="36" t="s">
        <v>35</v>
      </c>
      <c r="C19" s="34">
        <v>18</v>
      </c>
      <c r="D19" s="34">
        <v>14</v>
      </c>
      <c r="E19" s="34">
        <v>16</v>
      </c>
      <c r="F19" s="34">
        <v>15</v>
      </c>
      <c r="G19" s="34">
        <v>62</v>
      </c>
      <c r="H19" s="34">
        <v>18</v>
      </c>
      <c r="I19" s="34">
        <v>22</v>
      </c>
      <c r="J19" s="34">
        <v>36</v>
      </c>
      <c r="K19" s="34">
        <v>24</v>
      </c>
      <c r="L19" s="34">
        <v>21</v>
      </c>
      <c r="M19" s="34">
        <v>66</v>
      </c>
      <c r="N19" s="34">
        <v>6</v>
      </c>
      <c r="O19" s="19">
        <v>318</v>
      </c>
    </row>
    <row r="20" spans="1:15" ht="19.5" x14ac:dyDescent="0.4">
      <c r="A20" s="37"/>
      <c r="B20" s="36" t="s">
        <v>36</v>
      </c>
      <c r="C20" s="34">
        <v>21</v>
      </c>
      <c r="D20" s="34">
        <v>50</v>
      </c>
      <c r="E20" s="34">
        <v>25</v>
      </c>
      <c r="F20" s="34">
        <v>37</v>
      </c>
      <c r="G20" s="34">
        <v>13</v>
      </c>
      <c r="H20" s="34">
        <v>6</v>
      </c>
      <c r="I20" s="34">
        <v>7</v>
      </c>
      <c r="J20" s="34">
        <v>141</v>
      </c>
      <c r="K20" s="34">
        <v>45</v>
      </c>
      <c r="L20" s="34">
        <v>41</v>
      </c>
      <c r="M20" s="34">
        <v>59</v>
      </c>
      <c r="N20" s="34">
        <v>48</v>
      </c>
      <c r="O20" s="19">
        <v>493</v>
      </c>
    </row>
    <row r="21" spans="1:15" ht="19.5" x14ac:dyDescent="0.4">
      <c r="A21" s="37"/>
      <c r="B21" s="36" t="s">
        <v>37</v>
      </c>
      <c r="C21" s="34">
        <v>219</v>
      </c>
      <c r="D21" s="34">
        <v>198</v>
      </c>
      <c r="E21" s="34">
        <v>176</v>
      </c>
      <c r="F21" s="34">
        <v>201</v>
      </c>
      <c r="G21" s="34">
        <v>186</v>
      </c>
      <c r="H21" s="34">
        <v>126</v>
      </c>
      <c r="I21" s="34">
        <v>152</v>
      </c>
      <c r="J21" s="34">
        <v>405</v>
      </c>
      <c r="K21" s="34">
        <v>188</v>
      </c>
      <c r="L21" s="34">
        <v>158</v>
      </c>
      <c r="M21" s="34">
        <v>143</v>
      </c>
      <c r="N21" s="34">
        <v>131</v>
      </c>
      <c r="O21" s="19">
        <v>2283</v>
      </c>
    </row>
    <row r="22" spans="1:15" ht="19.5" customHeight="1" x14ac:dyDescent="0.4">
      <c r="A22" s="37"/>
      <c r="B22" s="36" t="s">
        <v>38</v>
      </c>
      <c r="C22" s="34">
        <v>88</v>
      </c>
      <c r="D22" s="34">
        <v>113</v>
      </c>
      <c r="E22" s="34">
        <v>133</v>
      </c>
      <c r="F22" s="34">
        <v>173</v>
      </c>
      <c r="G22" s="34">
        <v>163</v>
      </c>
      <c r="H22" s="34">
        <v>115</v>
      </c>
      <c r="I22" s="34">
        <v>143</v>
      </c>
      <c r="J22" s="34">
        <v>269</v>
      </c>
      <c r="K22" s="34">
        <v>540</v>
      </c>
      <c r="L22" s="34">
        <v>257</v>
      </c>
      <c r="M22" s="34">
        <v>254</v>
      </c>
      <c r="N22" s="34">
        <v>169</v>
      </c>
      <c r="O22" s="19">
        <v>2417</v>
      </c>
    </row>
    <row r="23" spans="1:15" ht="19.5" x14ac:dyDescent="0.4">
      <c r="A23" s="37"/>
      <c r="B23" s="36" t="s">
        <v>39</v>
      </c>
      <c r="C23" s="34">
        <v>501</v>
      </c>
      <c r="D23" s="34">
        <v>471</v>
      </c>
      <c r="E23" s="34">
        <v>802</v>
      </c>
      <c r="F23" s="34">
        <v>711</v>
      </c>
      <c r="G23" s="34">
        <v>786</v>
      </c>
      <c r="H23" s="34">
        <v>631</v>
      </c>
      <c r="I23" s="34">
        <v>603</v>
      </c>
      <c r="J23" s="34">
        <v>1181</v>
      </c>
      <c r="K23" s="34">
        <v>732</v>
      </c>
      <c r="L23" s="34">
        <v>913</v>
      </c>
      <c r="M23" s="34">
        <v>845</v>
      </c>
      <c r="N23" s="34">
        <v>751</v>
      </c>
      <c r="O23" s="19">
        <v>8927</v>
      </c>
    </row>
    <row r="24" spans="1:15" ht="19.5" x14ac:dyDescent="0.4">
      <c r="A24" s="38"/>
      <c r="B24" s="36" t="s">
        <v>40</v>
      </c>
      <c r="C24" s="34">
        <v>294</v>
      </c>
      <c r="D24" s="34">
        <v>386</v>
      </c>
      <c r="E24" s="34">
        <v>405</v>
      </c>
      <c r="F24" s="34">
        <v>449</v>
      </c>
      <c r="G24" s="34">
        <v>441</v>
      </c>
      <c r="H24" s="34">
        <v>291</v>
      </c>
      <c r="I24" s="34">
        <v>411</v>
      </c>
      <c r="J24" s="34">
        <v>656</v>
      </c>
      <c r="K24" s="34">
        <v>516</v>
      </c>
      <c r="L24" s="34">
        <v>490</v>
      </c>
      <c r="M24" s="34">
        <v>636</v>
      </c>
      <c r="N24" s="34">
        <v>385</v>
      </c>
      <c r="O24" s="19">
        <v>5360</v>
      </c>
    </row>
    <row r="25" spans="1:15" ht="19.5" customHeight="1" x14ac:dyDescent="0.4">
      <c r="A25" s="35" t="s">
        <v>41</v>
      </c>
      <c r="B25" s="36" t="s">
        <v>42</v>
      </c>
      <c r="C25" s="34">
        <v>6</v>
      </c>
      <c r="D25" s="34">
        <v>7</v>
      </c>
      <c r="E25" s="34">
        <v>14</v>
      </c>
      <c r="F25" s="34">
        <v>25</v>
      </c>
      <c r="G25" s="34">
        <v>9</v>
      </c>
      <c r="H25" s="34">
        <v>7</v>
      </c>
      <c r="I25" s="34">
        <v>15</v>
      </c>
      <c r="J25" s="34">
        <v>25</v>
      </c>
      <c r="K25" s="34">
        <v>37</v>
      </c>
      <c r="L25" s="34">
        <v>5</v>
      </c>
      <c r="M25" s="34">
        <v>6</v>
      </c>
      <c r="N25" s="34">
        <v>14</v>
      </c>
      <c r="O25" s="19">
        <v>170</v>
      </c>
    </row>
    <row r="26" spans="1:15" ht="19.5" customHeight="1" x14ac:dyDescent="0.4">
      <c r="A26" s="37"/>
      <c r="B26" s="36" t="s">
        <v>43</v>
      </c>
      <c r="C26" s="34">
        <v>11</v>
      </c>
      <c r="D26" s="34">
        <v>8</v>
      </c>
      <c r="E26" s="34">
        <v>1</v>
      </c>
      <c r="F26" s="34">
        <v>5</v>
      </c>
      <c r="G26" s="34">
        <v>9</v>
      </c>
      <c r="H26" s="34">
        <v>3</v>
      </c>
      <c r="I26" s="34">
        <v>9</v>
      </c>
      <c r="J26" s="34">
        <v>188</v>
      </c>
      <c r="K26" s="34">
        <v>6</v>
      </c>
      <c r="L26" s="34">
        <v>11</v>
      </c>
      <c r="M26" s="34">
        <v>6</v>
      </c>
      <c r="N26" s="34">
        <v>13</v>
      </c>
      <c r="O26" s="19">
        <v>270</v>
      </c>
    </row>
    <row r="27" spans="1:15" ht="19.5" x14ac:dyDescent="0.4">
      <c r="A27" s="37"/>
      <c r="B27" s="36" t="s">
        <v>44</v>
      </c>
      <c r="C27" s="34">
        <v>3</v>
      </c>
      <c r="D27" s="34">
        <v>3</v>
      </c>
      <c r="E27" s="34">
        <v>12</v>
      </c>
      <c r="F27" s="34">
        <v>21</v>
      </c>
      <c r="G27" s="34">
        <v>12</v>
      </c>
      <c r="H27" s="34">
        <v>5</v>
      </c>
      <c r="I27" s="34">
        <v>62</v>
      </c>
      <c r="J27" s="34">
        <v>155</v>
      </c>
      <c r="K27" s="34">
        <v>25</v>
      </c>
      <c r="L27" s="34">
        <v>6</v>
      </c>
      <c r="M27" s="34">
        <v>6</v>
      </c>
      <c r="N27" s="34">
        <v>4</v>
      </c>
      <c r="O27" s="19">
        <v>314</v>
      </c>
    </row>
    <row r="28" spans="1:15" ht="19.5" x14ac:dyDescent="0.4">
      <c r="A28" s="37"/>
      <c r="B28" s="36" t="s">
        <v>45</v>
      </c>
      <c r="C28" s="34">
        <v>9</v>
      </c>
      <c r="D28" s="34">
        <v>372</v>
      </c>
      <c r="E28" s="34">
        <v>3</v>
      </c>
      <c r="F28" s="34">
        <v>9</v>
      </c>
      <c r="G28" s="34">
        <v>6</v>
      </c>
      <c r="H28" s="34">
        <v>5</v>
      </c>
      <c r="I28" s="34">
        <v>0</v>
      </c>
      <c r="J28" s="34">
        <v>57</v>
      </c>
      <c r="K28" s="34">
        <v>18</v>
      </c>
      <c r="L28" s="34">
        <v>26</v>
      </c>
      <c r="M28" s="34">
        <v>29</v>
      </c>
      <c r="N28" s="34">
        <v>11</v>
      </c>
      <c r="O28" s="19">
        <v>545</v>
      </c>
    </row>
    <row r="29" spans="1:15" ht="19.5" x14ac:dyDescent="0.4">
      <c r="A29" s="37"/>
      <c r="B29" s="36" t="s">
        <v>46</v>
      </c>
      <c r="C29" s="34">
        <v>3</v>
      </c>
      <c r="D29" s="34">
        <v>10</v>
      </c>
      <c r="E29" s="34">
        <v>8</v>
      </c>
      <c r="F29" s="34">
        <v>3</v>
      </c>
      <c r="G29" s="34">
        <v>1</v>
      </c>
      <c r="H29" s="34">
        <v>6</v>
      </c>
      <c r="I29" s="34">
        <v>6</v>
      </c>
      <c r="J29" s="34">
        <v>9</v>
      </c>
      <c r="K29" s="34">
        <v>9</v>
      </c>
      <c r="L29" s="34">
        <v>9</v>
      </c>
      <c r="M29" s="34">
        <v>23</v>
      </c>
      <c r="N29" s="34">
        <v>0</v>
      </c>
      <c r="O29" s="19">
        <v>87</v>
      </c>
    </row>
    <row r="30" spans="1:15" ht="19.5" x14ac:dyDescent="0.4">
      <c r="A30" s="37"/>
      <c r="B30" s="36" t="s">
        <v>47</v>
      </c>
      <c r="C30" s="34">
        <v>20</v>
      </c>
      <c r="D30" s="34">
        <v>12</v>
      </c>
      <c r="E30" s="34">
        <v>18</v>
      </c>
      <c r="F30" s="34">
        <v>15</v>
      </c>
      <c r="G30" s="34">
        <v>13</v>
      </c>
      <c r="H30" s="34">
        <v>3</v>
      </c>
      <c r="I30" s="34">
        <v>47</v>
      </c>
      <c r="J30" s="34">
        <v>121</v>
      </c>
      <c r="K30" s="34">
        <v>18</v>
      </c>
      <c r="L30" s="34">
        <v>23</v>
      </c>
      <c r="M30" s="34">
        <v>26</v>
      </c>
      <c r="N30" s="34">
        <v>9</v>
      </c>
      <c r="O30" s="19">
        <v>325</v>
      </c>
    </row>
    <row r="31" spans="1:15" ht="19.5" x14ac:dyDescent="0.4">
      <c r="A31" s="37"/>
      <c r="B31" s="36" t="s">
        <v>48</v>
      </c>
      <c r="C31" s="34">
        <v>12</v>
      </c>
      <c r="D31" s="34">
        <v>42</v>
      </c>
      <c r="E31" s="34">
        <v>46</v>
      </c>
      <c r="F31" s="34">
        <v>61</v>
      </c>
      <c r="G31" s="34">
        <v>37</v>
      </c>
      <c r="H31" s="34">
        <v>31</v>
      </c>
      <c r="I31" s="34">
        <v>47</v>
      </c>
      <c r="J31" s="34">
        <v>61</v>
      </c>
      <c r="K31" s="34">
        <v>55</v>
      </c>
      <c r="L31" s="34">
        <v>46</v>
      </c>
      <c r="M31" s="34">
        <v>52</v>
      </c>
      <c r="N31" s="34">
        <v>30</v>
      </c>
      <c r="O31" s="19">
        <v>520</v>
      </c>
    </row>
    <row r="32" spans="1:15" ht="19.5" x14ac:dyDescent="0.4">
      <c r="A32" s="37"/>
      <c r="B32" s="36" t="s">
        <v>49</v>
      </c>
      <c r="C32" s="34">
        <v>48</v>
      </c>
      <c r="D32" s="34">
        <v>87</v>
      </c>
      <c r="E32" s="34">
        <v>52</v>
      </c>
      <c r="F32" s="34">
        <v>111</v>
      </c>
      <c r="G32" s="34">
        <v>122</v>
      </c>
      <c r="H32" s="34">
        <v>42</v>
      </c>
      <c r="I32" s="34">
        <v>83</v>
      </c>
      <c r="J32" s="34">
        <v>160</v>
      </c>
      <c r="K32" s="34">
        <v>144</v>
      </c>
      <c r="L32" s="34">
        <v>68</v>
      </c>
      <c r="M32" s="34">
        <v>56</v>
      </c>
      <c r="N32" s="34">
        <v>43</v>
      </c>
      <c r="O32" s="19">
        <v>1016</v>
      </c>
    </row>
    <row r="33" spans="1:15" ht="19.5" x14ac:dyDescent="0.4">
      <c r="A33" s="38"/>
      <c r="B33" s="36" t="s">
        <v>50</v>
      </c>
      <c r="C33" s="34">
        <v>161</v>
      </c>
      <c r="D33" s="34">
        <v>142</v>
      </c>
      <c r="E33" s="34">
        <v>216</v>
      </c>
      <c r="F33" s="34">
        <v>344</v>
      </c>
      <c r="G33" s="34">
        <v>398</v>
      </c>
      <c r="H33" s="34">
        <v>540</v>
      </c>
      <c r="I33" s="34">
        <v>266</v>
      </c>
      <c r="J33" s="34">
        <v>537</v>
      </c>
      <c r="K33" s="34">
        <v>375</v>
      </c>
      <c r="L33" s="34">
        <v>290</v>
      </c>
      <c r="M33" s="34">
        <v>357</v>
      </c>
      <c r="N33" s="34">
        <v>224</v>
      </c>
      <c r="O33" s="19">
        <v>3850</v>
      </c>
    </row>
    <row r="34" spans="1:15" ht="19.5" customHeight="1" x14ac:dyDescent="0.4">
      <c r="A34" s="35" t="s">
        <v>51</v>
      </c>
      <c r="B34" s="36" t="s">
        <v>52</v>
      </c>
      <c r="C34" s="34">
        <v>74</v>
      </c>
      <c r="D34" s="34">
        <v>5</v>
      </c>
      <c r="E34" s="34">
        <v>40</v>
      </c>
      <c r="F34" s="34">
        <v>44</v>
      </c>
      <c r="G34" s="34">
        <v>95</v>
      </c>
      <c r="H34" s="34">
        <v>21</v>
      </c>
      <c r="I34" s="34">
        <v>192</v>
      </c>
      <c r="J34" s="34">
        <v>156</v>
      </c>
      <c r="K34" s="34">
        <v>76</v>
      </c>
      <c r="L34" s="34">
        <v>67</v>
      </c>
      <c r="M34" s="34">
        <v>165</v>
      </c>
      <c r="N34" s="34">
        <v>117</v>
      </c>
      <c r="O34" s="19">
        <v>1052</v>
      </c>
    </row>
    <row r="35" spans="1:15" ht="19.5" x14ac:dyDescent="0.4">
      <c r="A35" s="37"/>
      <c r="B35" s="36" t="s">
        <v>53</v>
      </c>
      <c r="C35" s="34">
        <v>32</v>
      </c>
      <c r="D35" s="34">
        <v>22</v>
      </c>
      <c r="E35" s="34">
        <v>127</v>
      </c>
      <c r="F35" s="34">
        <v>66</v>
      </c>
      <c r="G35" s="34">
        <v>66</v>
      </c>
      <c r="H35" s="34">
        <v>56</v>
      </c>
      <c r="I35" s="34">
        <v>23</v>
      </c>
      <c r="J35" s="34">
        <v>93</v>
      </c>
      <c r="K35" s="34">
        <v>54</v>
      </c>
      <c r="L35" s="34">
        <v>80</v>
      </c>
      <c r="M35" s="34">
        <v>56</v>
      </c>
      <c r="N35" s="34">
        <v>32</v>
      </c>
      <c r="O35" s="19">
        <v>707</v>
      </c>
    </row>
    <row r="36" spans="1:15" ht="19.5" x14ac:dyDescent="0.4">
      <c r="A36" s="37"/>
      <c r="B36" s="36" t="s">
        <v>54</v>
      </c>
      <c r="C36" s="34">
        <v>67</v>
      </c>
      <c r="D36" s="34">
        <v>85</v>
      </c>
      <c r="E36" s="34">
        <v>114</v>
      </c>
      <c r="F36" s="34">
        <v>129</v>
      </c>
      <c r="G36" s="34">
        <v>137</v>
      </c>
      <c r="H36" s="34">
        <v>74</v>
      </c>
      <c r="I36" s="34">
        <v>62</v>
      </c>
      <c r="J36" s="34">
        <v>153</v>
      </c>
      <c r="K36" s="34">
        <v>83</v>
      </c>
      <c r="L36" s="34">
        <v>83</v>
      </c>
      <c r="M36" s="34">
        <v>144</v>
      </c>
      <c r="N36" s="34">
        <v>103</v>
      </c>
      <c r="O36" s="19">
        <v>1234</v>
      </c>
    </row>
    <row r="37" spans="1:15" ht="19.5" x14ac:dyDescent="0.4">
      <c r="A37" s="37"/>
      <c r="B37" s="36" t="s">
        <v>55</v>
      </c>
      <c r="C37" s="34">
        <v>394</v>
      </c>
      <c r="D37" s="34">
        <v>367</v>
      </c>
      <c r="E37" s="34">
        <v>484</v>
      </c>
      <c r="F37" s="34">
        <v>586</v>
      </c>
      <c r="G37" s="34">
        <v>805</v>
      </c>
      <c r="H37" s="34">
        <v>764</v>
      </c>
      <c r="I37" s="34">
        <v>466</v>
      </c>
      <c r="J37" s="34">
        <v>893</v>
      </c>
      <c r="K37" s="34">
        <v>648</v>
      </c>
      <c r="L37" s="34">
        <v>514</v>
      </c>
      <c r="M37" s="34">
        <v>674</v>
      </c>
      <c r="N37" s="34">
        <v>396</v>
      </c>
      <c r="O37" s="19">
        <v>6991</v>
      </c>
    </row>
    <row r="38" spans="1:15" ht="19.5" x14ac:dyDescent="0.4">
      <c r="A38" s="37"/>
      <c r="B38" s="36" t="s">
        <v>56</v>
      </c>
      <c r="C38" s="34">
        <v>165</v>
      </c>
      <c r="D38" s="34">
        <v>111</v>
      </c>
      <c r="E38" s="34">
        <v>302</v>
      </c>
      <c r="F38" s="34">
        <v>237</v>
      </c>
      <c r="G38" s="34">
        <v>476</v>
      </c>
      <c r="H38" s="34">
        <v>282</v>
      </c>
      <c r="I38" s="34">
        <v>251</v>
      </c>
      <c r="J38" s="34">
        <v>465</v>
      </c>
      <c r="K38" s="34">
        <v>256</v>
      </c>
      <c r="L38" s="34">
        <v>297</v>
      </c>
      <c r="M38" s="34">
        <v>413</v>
      </c>
      <c r="N38" s="34">
        <v>211</v>
      </c>
      <c r="O38" s="19">
        <v>3466</v>
      </c>
    </row>
    <row r="39" spans="1:15" ht="19.5" x14ac:dyDescent="0.4">
      <c r="A39" s="37"/>
      <c r="B39" s="36" t="s">
        <v>57</v>
      </c>
      <c r="C39" s="34">
        <v>22</v>
      </c>
      <c r="D39" s="34">
        <v>21</v>
      </c>
      <c r="E39" s="34">
        <v>47</v>
      </c>
      <c r="F39" s="34">
        <v>31</v>
      </c>
      <c r="G39" s="34">
        <v>208</v>
      </c>
      <c r="H39" s="34">
        <v>25</v>
      </c>
      <c r="I39" s="34">
        <v>25</v>
      </c>
      <c r="J39" s="34">
        <v>100</v>
      </c>
      <c r="K39" s="34">
        <v>179</v>
      </c>
      <c r="L39" s="34">
        <v>258</v>
      </c>
      <c r="M39" s="34">
        <v>33</v>
      </c>
      <c r="N39" s="34">
        <v>31</v>
      </c>
      <c r="O39" s="19">
        <v>980</v>
      </c>
    </row>
    <row r="40" spans="1:15" ht="19.5" x14ac:dyDescent="0.4">
      <c r="A40" s="38"/>
      <c r="B40" s="36" t="s">
        <v>58</v>
      </c>
      <c r="C40" s="34">
        <v>5</v>
      </c>
      <c r="D40" s="34">
        <v>25</v>
      </c>
      <c r="E40" s="34">
        <v>22</v>
      </c>
      <c r="F40" s="34">
        <v>33</v>
      </c>
      <c r="G40" s="34">
        <v>30</v>
      </c>
      <c r="H40" s="34">
        <v>8</v>
      </c>
      <c r="I40" s="34">
        <v>4</v>
      </c>
      <c r="J40" s="34">
        <v>98</v>
      </c>
      <c r="K40" s="34">
        <v>40</v>
      </c>
      <c r="L40" s="34">
        <v>2</v>
      </c>
      <c r="M40" s="34">
        <v>8</v>
      </c>
      <c r="N40" s="34">
        <v>25</v>
      </c>
      <c r="O40" s="19">
        <v>300</v>
      </c>
    </row>
    <row r="41" spans="1:15" ht="19.5" customHeight="1" x14ac:dyDescent="0.4">
      <c r="A41" s="35" t="s">
        <v>59</v>
      </c>
      <c r="B41" s="36" t="s">
        <v>60</v>
      </c>
      <c r="C41" s="34">
        <v>6</v>
      </c>
      <c r="D41" s="34">
        <v>4</v>
      </c>
      <c r="E41" s="34">
        <v>10</v>
      </c>
      <c r="F41" s="34">
        <v>16</v>
      </c>
      <c r="G41" s="34">
        <v>9</v>
      </c>
      <c r="H41" s="34">
        <v>3</v>
      </c>
      <c r="I41" s="34">
        <v>54</v>
      </c>
      <c r="J41" s="34">
        <v>274</v>
      </c>
      <c r="K41" s="34">
        <v>18</v>
      </c>
      <c r="L41" s="34">
        <v>9</v>
      </c>
      <c r="M41" s="34">
        <v>4</v>
      </c>
      <c r="N41" s="34">
        <v>5</v>
      </c>
      <c r="O41" s="19">
        <v>412</v>
      </c>
    </row>
    <row r="42" spans="1:15" ht="19.5" x14ac:dyDescent="0.4">
      <c r="A42" s="37"/>
      <c r="B42" s="36" t="s">
        <v>61</v>
      </c>
      <c r="C42" s="34">
        <v>17</v>
      </c>
      <c r="D42" s="34">
        <v>14</v>
      </c>
      <c r="E42" s="34">
        <v>17</v>
      </c>
      <c r="F42" s="34">
        <v>6</v>
      </c>
      <c r="G42" s="34">
        <v>20</v>
      </c>
      <c r="H42" s="34">
        <v>11</v>
      </c>
      <c r="I42" s="34">
        <v>27</v>
      </c>
      <c r="J42" s="34">
        <v>122</v>
      </c>
      <c r="K42" s="34">
        <v>6</v>
      </c>
      <c r="L42" s="34">
        <v>14</v>
      </c>
      <c r="M42" s="34">
        <v>8</v>
      </c>
      <c r="N42" s="34">
        <v>11</v>
      </c>
      <c r="O42" s="19">
        <v>273</v>
      </c>
    </row>
    <row r="43" spans="1:15" ht="19.5" x14ac:dyDescent="0.4">
      <c r="A43" s="37"/>
      <c r="B43" s="36" t="s">
        <v>62</v>
      </c>
      <c r="C43" s="34">
        <v>54</v>
      </c>
      <c r="D43" s="34">
        <v>107</v>
      </c>
      <c r="E43" s="34">
        <v>67</v>
      </c>
      <c r="F43" s="34">
        <v>80</v>
      </c>
      <c r="G43" s="34">
        <v>56</v>
      </c>
      <c r="H43" s="34">
        <v>27</v>
      </c>
      <c r="I43" s="34">
        <v>103</v>
      </c>
      <c r="J43" s="34">
        <v>134</v>
      </c>
      <c r="K43" s="34">
        <v>93</v>
      </c>
      <c r="L43" s="34">
        <v>59</v>
      </c>
      <c r="M43" s="34">
        <v>48</v>
      </c>
      <c r="N43" s="34">
        <v>79</v>
      </c>
      <c r="O43" s="19">
        <v>907</v>
      </c>
    </row>
    <row r="44" spans="1:15" ht="19.5" x14ac:dyDescent="0.4">
      <c r="A44" s="37"/>
      <c r="B44" s="36" t="s">
        <v>63</v>
      </c>
      <c r="C44" s="34">
        <v>92</v>
      </c>
      <c r="D44" s="34">
        <v>131</v>
      </c>
      <c r="E44" s="34">
        <v>219</v>
      </c>
      <c r="F44" s="34">
        <v>204</v>
      </c>
      <c r="G44" s="34">
        <v>145</v>
      </c>
      <c r="H44" s="34">
        <v>170</v>
      </c>
      <c r="I44" s="34">
        <v>64</v>
      </c>
      <c r="J44" s="34">
        <v>201</v>
      </c>
      <c r="K44" s="34">
        <v>149</v>
      </c>
      <c r="L44" s="34">
        <v>113</v>
      </c>
      <c r="M44" s="34">
        <v>190</v>
      </c>
      <c r="N44" s="34">
        <v>90</v>
      </c>
      <c r="O44" s="19">
        <v>1768</v>
      </c>
    </row>
    <row r="45" spans="1:15" ht="19.5" x14ac:dyDescent="0.4">
      <c r="A45" s="38"/>
      <c r="B45" s="36" t="s">
        <v>64</v>
      </c>
      <c r="C45" s="34">
        <v>62</v>
      </c>
      <c r="D45" s="34">
        <v>81</v>
      </c>
      <c r="E45" s="34">
        <v>306</v>
      </c>
      <c r="F45" s="34">
        <v>116</v>
      </c>
      <c r="G45" s="34">
        <v>193</v>
      </c>
      <c r="H45" s="34">
        <v>73</v>
      </c>
      <c r="I45" s="34">
        <v>162</v>
      </c>
      <c r="J45" s="34">
        <v>218</v>
      </c>
      <c r="K45" s="34">
        <v>118</v>
      </c>
      <c r="L45" s="34">
        <v>76</v>
      </c>
      <c r="M45" s="34">
        <v>163</v>
      </c>
      <c r="N45" s="34">
        <v>180</v>
      </c>
      <c r="O45" s="19">
        <v>1748</v>
      </c>
    </row>
    <row r="46" spans="1:15" ht="19.5" customHeight="1" x14ac:dyDescent="0.4">
      <c r="A46" s="35" t="s">
        <v>65</v>
      </c>
      <c r="B46" s="36" t="s">
        <v>66</v>
      </c>
      <c r="C46" s="34">
        <v>1</v>
      </c>
      <c r="D46" s="34">
        <v>0</v>
      </c>
      <c r="E46" s="34">
        <v>3</v>
      </c>
      <c r="F46" s="34">
        <v>2</v>
      </c>
      <c r="G46" s="34">
        <v>22</v>
      </c>
      <c r="H46" s="34">
        <v>7</v>
      </c>
      <c r="I46" s="34">
        <v>10</v>
      </c>
      <c r="J46" s="34">
        <v>32</v>
      </c>
      <c r="K46" s="34">
        <v>7</v>
      </c>
      <c r="L46" s="34">
        <v>3</v>
      </c>
      <c r="M46" s="34">
        <v>8</v>
      </c>
      <c r="N46" s="34">
        <v>9</v>
      </c>
      <c r="O46" s="19">
        <v>104</v>
      </c>
    </row>
    <row r="47" spans="1:15" ht="19.5" x14ac:dyDescent="0.4">
      <c r="A47" s="37"/>
      <c r="B47" s="36" t="s">
        <v>67</v>
      </c>
      <c r="C47" s="34">
        <v>18</v>
      </c>
      <c r="D47" s="34">
        <v>30</v>
      </c>
      <c r="E47" s="34">
        <v>31</v>
      </c>
      <c r="F47" s="34">
        <v>30</v>
      </c>
      <c r="G47" s="34">
        <v>24</v>
      </c>
      <c r="H47" s="34">
        <v>53</v>
      </c>
      <c r="I47" s="34">
        <v>27</v>
      </c>
      <c r="J47" s="34">
        <v>58</v>
      </c>
      <c r="K47" s="34">
        <v>19</v>
      </c>
      <c r="L47" s="34">
        <v>65</v>
      </c>
      <c r="M47" s="34">
        <v>70</v>
      </c>
      <c r="N47" s="34">
        <v>36</v>
      </c>
      <c r="O47" s="19">
        <v>461</v>
      </c>
    </row>
    <row r="48" spans="1:15" ht="19.5" x14ac:dyDescent="0.4">
      <c r="A48" s="37"/>
      <c r="B48" s="36" t="s">
        <v>68</v>
      </c>
      <c r="C48" s="34">
        <v>10</v>
      </c>
      <c r="D48" s="34">
        <v>71</v>
      </c>
      <c r="E48" s="34">
        <v>57</v>
      </c>
      <c r="F48" s="34">
        <v>51</v>
      </c>
      <c r="G48" s="34">
        <v>37</v>
      </c>
      <c r="H48" s="34">
        <v>12</v>
      </c>
      <c r="I48" s="34">
        <v>14</v>
      </c>
      <c r="J48" s="34">
        <v>27</v>
      </c>
      <c r="K48" s="34">
        <v>10</v>
      </c>
      <c r="L48" s="34">
        <v>26</v>
      </c>
      <c r="M48" s="34">
        <v>33</v>
      </c>
      <c r="N48" s="34">
        <v>25</v>
      </c>
      <c r="O48" s="19">
        <v>373</v>
      </c>
    </row>
    <row r="49" spans="1:15" ht="20.25" thickBot="1" x14ac:dyDescent="0.45">
      <c r="A49" s="47"/>
      <c r="B49" s="39" t="s">
        <v>69</v>
      </c>
      <c r="C49" s="40">
        <v>1</v>
      </c>
      <c r="D49" s="40">
        <v>4</v>
      </c>
      <c r="E49" s="40">
        <v>9</v>
      </c>
      <c r="F49" s="40">
        <v>5</v>
      </c>
      <c r="G49" s="40">
        <v>12</v>
      </c>
      <c r="H49" s="40">
        <v>5</v>
      </c>
      <c r="I49" s="40">
        <v>99</v>
      </c>
      <c r="J49" s="40">
        <v>162</v>
      </c>
      <c r="K49" s="40">
        <v>21</v>
      </c>
      <c r="L49" s="40">
        <v>0</v>
      </c>
      <c r="M49" s="40">
        <v>31</v>
      </c>
      <c r="N49" s="40">
        <v>27</v>
      </c>
      <c r="O49" s="41">
        <v>376</v>
      </c>
    </row>
    <row r="50" spans="1:15" ht="19.5" customHeight="1" x14ac:dyDescent="0.4">
      <c r="A50" s="42" t="s">
        <v>70</v>
      </c>
      <c r="B50" s="43" t="s">
        <v>71</v>
      </c>
      <c r="C50" s="44">
        <v>2157</v>
      </c>
      <c r="D50" s="44">
        <v>2412</v>
      </c>
      <c r="E50" s="44">
        <v>2918</v>
      </c>
      <c r="F50" s="44">
        <v>2651</v>
      </c>
      <c r="G50" s="44">
        <v>3095</v>
      </c>
      <c r="H50" s="44">
        <v>2167</v>
      </c>
      <c r="I50" s="44">
        <v>2656</v>
      </c>
      <c r="J50" s="44">
        <v>5188</v>
      </c>
      <c r="K50" s="44">
        <v>3742</v>
      </c>
      <c r="L50" s="44">
        <v>3100</v>
      </c>
      <c r="M50" s="44">
        <v>2653</v>
      </c>
      <c r="N50" s="44">
        <v>2069</v>
      </c>
      <c r="O50" s="45">
        <v>34808</v>
      </c>
    </row>
    <row r="51" spans="1:15" ht="19.5" x14ac:dyDescent="0.4">
      <c r="A51" s="37"/>
      <c r="B51" s="36" t="s">
        <v>72</v>
      </c>
      <c r="C51" s="34">
        <v>181</v>
      </c>
      <c r="D51" s="34">
        <v>175</v>
      </c>
      <c r="E51" s="34">
        <v>259</v>
      </c>
      <c r="F51" s="34">
        <v>407</v>
      </c>
      <c r="G51" s="34">
        <v>283</v>
      </c>
      <c r="H51" s="34">
        <v>239</v>
      </c>
      <c r="I51" s="34">
        <v>337</v>
      </c>
      <c r="J51" s="34">
        <v>613</v>
      </c>
      <c r="K51" s="34">
        <v>242</v>
      </c>
      <c r="L51" s="34">
        <v>542</v>
      </c>
      <c r="M51" s="34">
        <v>309</v>
      </c>
      <c r="N51" s="34">
        <v>285</v>
      </c>
      <c r="O51" s="19">
        <v>3872</v>
      </c>
    </row>
    <row r="52" spans="1:15" ht="19.5" x14ac:dyDescent="0.4">
      <c r="A52" s="37"/>
      <c r="B52" s="36" t="s">
        <v>73</v>
      </c>
      <c r="C52" s="34">
        <v>242</v>
      </c>
      <c r="D52" s="34">
        <v>249</v>
      </c>
      <c r="E52" s="34">
        <v>336</v>
      </c>
      <c r="F52" s="34">
        <v>257</v>
      </c>
      <c r="G52" s="34">
        <v>531</v>
      </c>
      <c r="H52" s="34">
        <v>216</v>
      </c>
      <c r="I52" s="34">
        <v>308</v>
      </c>
      <c r="J52" s="34">
        <v>534</v>
      </c>
      <c r="K52" s="34">
        <v>338</v>
      </c>
      <c r="L52" s="34">
        <v>508</v>
      </c>
      <c r="M52" s="34">
        <v>346</v>
      </c>
      <c r="N52" s="34">
        <v>220</v>
      </c>
      <c r="O52" s="19">
        <v>4085</v>
      </c>
    </row>
    <row r="53" spans="1:15" ht="19.5" x14ac:dyDescent="0.4">
      <c r="A53" s="37"/>
      <c r="B53" s="36" t="s">
        <v>74</v>
      </c>
      <c r="C53" s="34">
        <v>4270</v>
      </c>
      <c r="D53" s="34">
        <v>4210</v>
      </c>
      <c r="E53" s="34">
        <v>5322</v>
      </c>
      <c r="F53" s="34">
        <v>4884</v>
      </c>
      <c r="G53" s="34">
        <v>5281</v>
      </c>
      <c r="H53" s="34">
        <v>4278</v>
      </c>
      <c r="I53" s="34">
        <v>5174</v>
      </c>
      <c r="J53" s="34">
        <v>8465</v>
      </c>
      <c r="K53" s="34">
        <v>5017</v>
      </c>
      <c r="L53" s="34">
        <v>5502</v>
      </c>
      <c r="M53" s="34">
        <v>5621</v>
      </c>
      <c r="N53" s="34">
        <v>4829</v>
      </c>
      <c r="O53" s="46">
        <v>62853</v>
      </c>
    </row>
    <row r="54" spans="1:15" ht="19.5" x14ac:dyDescent="0.4">
      <c r="A54" s="37"/>
      <c r="B54" s="36" t="s">
        <v>75</v>
      </c>
      <c r="C54" s="34">
        <v>148</v>
      </c>
      <c r="D54" s="34">
        <v>179</v>
      </c>
      <c r="E54" s="34">
        <v>352</v>
      </c>
      <c r="F54" s="34">
        <v>267</v>
      </c>
      <c r="G54" s="34">
        <v>206</v>
      </c>
      <c r="H54" s="34">
        <v>127</v>
      </c>
      <c r="I54" s="34">
        <v>443</v>
      </c>
      <c r="J54" s="34">
        <v>411</v>
      </c>
      <c r="K54" s="34">
        <v>269</v>
      </c>
      <c r="L54" s="34">
        <v>341</v>
      </c>
      <c r="M54" s="34">
        <v>295</v>
      </c>
      <c r="N54" s="34">
        <v>187</v>
      </c>
      <c r="O54" s="19">
        <v>3225</v>
      </c>
    </row>
    <row r="55" spans="1:15" ht="19.5" x14ac:dyDescent="0.4">
      <c r="A55" s="37"/>
      <c r="B55" s="36" t="s">
        <v>76</v>
      </c>
      <c r="C55" s="34">
        <v>1096</v>
      </c>
      <c r="D55" s="34">
        <v>813</v>
      </c>
      <c r="E55" s="34">
        <v>890</v>
      </c>
      <c r="F55" s="34">
        <v>994</v>
      </c>
      <c r="G55" s="34">
        <v>1017</v>
      </c>
      <c r="H55" s="34">
        <v>683</v>
      </c>
      <c r="I55" s="34">
        <v>808</v>
      </c>
      <c r="J55" s="34">
        <v>1179</v>
      </c>
      <c r="K55" s="34">
        <v>665</v>
      </c>
      <c r="L55" s="34">
        <v>983</v>
      </c>
      <c r="M55" s="34">
        <v>1240</v>
      </c>
      <c r="N55" s="34">
        <v>834</v>
      </c>
      <c r="O55" s="19">
        <v>11202</v>
      </c>
    </row>
    <row r="56" spans="1:15" ht="19.5" x14ac:dyDescent="0.4">
      <c r="A56" s="37"/>
      <c r="B56" s="36" t="s">
        <v>77</v>
      </c>
      <c r="C56" s="34">
        <v>1120</v>
      </c>
      <c r="D56" s="34">
        <v>1082</v>
      </c>
      <c r="E56" s="34">
        <v>1527</v>
      </c>
      <c r="F56" s="34">
        <v>1148</v>
      </c>
      <c r="G56" s="34">
        <v>1671</v>
      </c>
      <c r="H56" s="34">
        <v>1002</v>
      </c>
      <c r="I56" s="34">
        <v>1384</v>
      </c>
      <c r="J56" s="34">
        <v>1887</v>
      </c>
      <c r="K56" s="34">
        <v>1317</v>
      </c>
      <c r="L56" s="34">
        <v>1199</v>
      </c>
      <c r="M56" s="34">
        <v>1558</v>
      </c>
      <c r="N56" s="34">
        <v>1370</v>
      </c>
      <c r="O56" s="19">
        <v>16265</v>
      </c>
    </row>
    <row r="57" spans="1:15" ht="20.25" thickBot="1" x14ac:dyDescent="0.45">
      <c r="A57" s="47"/>
      <c r="B57" s="48" t="s">
        <v>78</v>
      </c>
      <c r="C57" s="49">
        <v>33</v>
      </c>
      <c r="D57" s="49">
        <v>49</v>
      </c>
      <c r="E57" s="49">
        <v>145</v>
      </c>
      <c r="F57" s="49">
        <v>83</v>
      </c>
      <c r="G57" s="49">
        <v>102</v>
      </c>
      <c r="H57" s="49">
        <v>43</v>
      </c>
      <c r="I57" s="49">
        <v>47</v>
      </c>
      <c r="J57" s="49">
        <v>71</v>
      </c>
      <c r="K57" s="49">
        <v>203</v>
      </c>
      <c r="L57" s="49">
        <v>52</v>
      </c>
      <c r="M57" s="49">
        <v>285</v>
      </c>
      <c r="N57" s="49">
        <v>130</v>
      </c>
      <c r="O57" s="50">
        <v>1243</v>
      </c>
    </row>
    <row r="58" spans="1:15" ht="19.5" x14ac:dyDescent="0.4">
      <c r="A58" s="5" t="s">
        <v>79</v>
      </c>
      <c r="B58" s="6"/>
      <c r="C58" s="51">
        <v>1166</v>
      </c>
      <c r="D58" s="51">
        <v>1786</v>
      </c>
      <c r="E58" s="51">
        <v>2254</v>
      </c>
      <c r="F58" s="51">
        <v>1020</v>
      </c>
      <c r="G58" s="51">
        <v>770</v>
      </c>
      <c r="H58" s="51">
        <v>719</v>
      </c>
      <c r="I58" s="51">
        <v>783</v>
      </c>
      <c r="J58" s="51">
        <v>618</v>
      </c>
      <c r="K58" s="51">
        <v>395</v>
      </c>
      <c r="L58" s="51">
        <v>926</v>
      </c>
      <c r="M58" s="51">
        <v>1143</v>
      </c>
      <c r="N58" s="51">
        <v>921</v>
      </c>
      <c r="O58" s="52">
        <v>12501</v>
      </c>
    </row>
    <row r="59" spans="1:15" ht="20.25" thickBot="1" x14ac:dyDescent="0.45">
      <c r="A59" s="53" t="s">
        <v>80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/>
    </row>
    <row r="60" spans="1:15" ht="19.5" x14ac:dyDescent="0.4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ht="26.25" thickBot="1" x14ac:dyDescent="0.45">
      <c r="A61" s="59" t="s">
        <v>81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pans="1:15" ht="19.5" x14ac:dyDescent="0.4">
      <c r="A62" s="5" t="s">
        <v>1</v>
      </c>
      <c r="B62" s="6"/>
      <c r="C62" s="7" t="s">
        <v>2</v>
      </c>
      <c r="D62" s="7" t="s">
        <v>3</v>
      </c>
      <c r="E62" s="7" t="s">
        <v>4</v>
      </c>
      <c r="F62" s="7" t="s">
        <v>5</v>
      </c>
      <c r="G62" s="7" t="s">
        <v>6</v>
      </c>
      <c r="H62" s="7" t="s">
        <v>7</v>
      </c>
      <c r="I62" s="7" t="s">
        <v>8</v>
      </c>
      <c r="J62" s="7" t="s">
        <v>9</v>
      </c>
      <c r="K62" s="7" t="s">
        <v>10</v>
      </c>
      <c r="L62" s="7" t="s">
        <v>11</v>
      </c>
      <c r="M62" s="7" t="s">
        <v>12</v>
      </c>
      <c r="N62" s="7" t="s">
        <v>13</v>
      </c>
      <c r="O62" s="27" t="s">
        <v>23</v>
      </c>
    </row>
    <row r="63" spans="1:15" ht="20.25" thickBot="1" x14ac:dyDescent="0.45">
      <c r="A63" s="16" t="s">
        <v>82</v>
      </c>
      <c r="B63" s="17"/>
      <c r="C63" s="60">
        <v>1166</v>
      </c>
      <c r="D63" s="60">
        <v>1786</v>
      </c>
      <c r="E63" s="60">
        <v>2254</v>
      </c>
      <c r="F63" s="60">
        <v>1020</v>
      </c>
      <c r="G63" s="60">
        <v>770</v>
      </c>
      <c r="H63" s="60">
        <v>719</v>
      </c>
      <c r="I63" s="60">
        <v>783</v>
      </c>
      <c r="J63" s="60">
        <v>618</v>
      </c>
      <c r="K63" s="60">
        <v>395</v>
      </c>
      <c r="L63" s="60">
        <v>926</v>
      </c>
      <c r="M63" s="60">
        <v>1143</v>
      </c>
      <c r="N63" s="60">
        <v>921</v>
      </c>
      <c r="O63" s="50">
        <v>12501</v>
      </c>
    </row>
    <row r="64" spans="1:15" ht="20.25" thickBot="1" x14ac:dyDescent="0.45">
      <c r="A64" s="61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24.75" thickBot="1" x14ac:dyDescent="0.45">
      <c r="A65" s="63" t="s">
        <v>83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5"/>
    </row>
    <row r="66" spans="1:15" ht="24" x14ac:dyDescent="0.4">
      <c r="A66" s="66" t="s">
        <v>84</v>
      </c>
      <c r="B66" s="67"/>
      <c r="C66" s="68" t="s">
        <v>2</v>
      </c>
      <c r="D66" s="68" t="s">
        <v>3</v>
      </c>
      <c r="E66" s="68" t="s">
        <v>4</v>
      </c>
      <c r="F66" s="68" t="s">
        <v>5</v>
      </c>
      <c r="G66" s="68" t="s">
        <v>6</v>
      </c>
      <c r="H66" s="68" t="s">
        <v>7</v>
      </c>
      <c r="I66" s="68" t="s">
        <v>8</v>
      </c>
      <c r="J66" s="68" t="s">
        <v>9</v>
      </c>
      <c r="K66" s="68" t="s">
        <v>10</v>
      </c>
      <c r="L66" s="68" t="s">
        <v>11</v>
      </c>
      <c r="M66" s="68" t="s">
        <v>12</v>
      </c>
      <c r="N66" s="68" t="s">
        <v>13</v>
      </c>
      <c r="O66" s="69" t="s">
        <v>21</v>
      </c>
    </row>
    <row r="67" spans="1:15" ht="21" x14ac:dyDescent="0.4">
      <c r="A67" s="70">
        <v>1</v>
      </c>
      <c r="B67" s="71" t="s">
        <v>85</v>
      </c>
      <c r="C67" s="72">
        <v>744</v>
      </c>
      <c r="D67" s="72">
        <v>852</v>
      </c>
      <c r="E67" s="72">
        <v>1385</v>
      </c>
      <c r="F67" s="72">
        <v>313</v>
      </c>
      <c r="G67" s="72">
        <v>240</v>
      </c>
      <c r="H67" s="72">
        <v>226</v>
      </c>
      <c r="I67" s="72">
        <v>78</v>
      </c>
      <c r="J67" s="72">
        <v>39</v>
      </c>
      <c r="K67" s="72">
        <v>31</v>
      </c>
      <c r="L67" s="72">
        <v>181</v>
      </c>
      <c r="M67" s="72">
        <v>236</v>
      </c>
      <c r="N67" s="72">
        <v>199</v>
      </c>
      <c r="O67" s="73">
        <v>4524</v>
      </c>
    </row>
    <row r="68" spans="1:15" ht="21" x14ac:dyDescent="0.4">
      <c r="A68" s="70">
        <v>2</v>
      </c>
      <c r="B68" s="71" t="s">
        <v>86</v>
      </c>
      <c r="C68" s="72">
        <v>104</v>
      </c>
      <c r="D68" s="72">
        <v>167</v>
      </c>
      <c r="E68" s="72">
        <v>113</v>
      </c>
      <c r="F68" s="72">
        <v>118</v>
      </c>
      <c r="G68" s="72">
        <v>92</v>
      </c>
      <c r="H68" s="72">
        <v>108</v>
      </c>
      <c r="I68" s="72">
        <v>101</v>
      </c>
      <c r="J68" s="72">
        <v>133</v>
      </c>
      <c r="K68" s="72">
        <v>83</v>
      </c>
      <c r="L68" s="72">
        <v>124</v>
      </c>
      <c r="M68" s="72">
        <v>72</v>
      </c>
      <c r="N68" s="72">
        <v>127</v>
      </c>
      <c r="O68" s="73">
        <v>1342</v>
      </c>
    </row>
    <row r="69" spans="1:15" ht="21" x14ac:dyDescent="0.4">
      <c r="A69" s="70">
        <v>3</v>
      </c>
      <c r="B69" s="71" t="s">
        <v>87</v>
      </c>
      <c r="C69" s="72">
        <v>122</v>
      </c>
      <c r="D69" s="72">
        <v>216</v>
      </c>
      <c r="E69" s="72">
        <v>221</v>
      </c>
      <c r="F69" s="72">
        <v>114</v>
      </c>
      <c r="G69" s="72">
        <v>122</v>
      </c>
      <c r="H69" s="72">
        <v>66</v>
      </c>
      <c r="I69" s="72">
        <v>192</v>
      </c>
      <c r="J69" s="72">
        <v>193</v>
      </c>
      <c r="K69" s="72">
        <v>103</v>
      </c>
      <c r="L69" s="72">
        <v>126</v>
      </c>
      <c r="M69" s="72">
        <v>139</v>
      </c>
      <c r="N69" s="72">
        <v>169</v>
      </c>
      <c r="O69" s="73">
        <v>1783</v>
      </c>
    </row>
    <row r="70" spans="1:15" ht="21" x14ac:dyDescent="0.4">
      <c r="A70" s="70">
        <v>4</v>
      </c>
      <c r="B70" s="71" t="s">
        <v>88</v>
      </c>
      <c r="C70" s="72">
        <v>168</v>
      </c>
      <c r="D70" s="72">
        <v>491</v>
      </c>
      <c r="E70" s="72">
        <v>368</v>
      </c>
      <c r="F70" s="72">
        <v>313</v>
      </c>
      <c r="G70" s="72">
        <v>208</v>
      </c>
      <c r="H70" s="72">
        <v>199</v>
      </c>
      <c r="I70" s="72">
        <v>314</v>
      </c>
      <c r="J70" s="72">
        <v>206</v>
      </c>
      <c r="K70" s="72">
        <v>116</v>
      </c>
      <c r="L70" s="72">
        <v>188</v>
      </c>
      <c r="M70" s="72">
        <v>497</v>
      </c>
      <c r="N70" s="72">
        <v>279</v>
      </c>
      <c r="O70" s="73">
        <v>3347</v>
      </c>
    </row>
    <row r="71" spans="1:15" ht="21" x14ac:dyDescent="0.4">
      <c r="A71" s="70">
        <v>5</v>
      </c>
      <c r="B71" s="71" t="s">
        <v>89</v>
      </c>
      <c r="C71" s="72">
        <v>4</v>
      </c>
      <c r="D71" s="72">
        <v>6</v>
      </c>
      <c r="E71" s="72">
        <v>38</v>
      </c>
      <c r="F71" s="72">
        <v>4</v>
      </c>
      <c r="G71" s="72">
        <v>12</v>
      </c>
      <c r="H71" s="72">
        <v>16</v>
      </c>
      <c r="I71" s="72">
        <v>1</v>
      </c>
      <c r="J71" s="72">
        <v>15</v>
      </c>
      <c r="K71" s="72">
        <v>17</v>
      </c>
      <c r="L71" s="72">
        <v>68</v>
      </c>
      <c r="M71" s="72">
        <v>74</v>
      </c>
      <c r="N71" s="72">
        <v>20</v>
      </c>
      <c r="O71" s="73">
        <v>275</v>
      </c>
    </row>
    <row r="72" spans="1:15" ht="21" x14ac:dyDescent="0.4">
      <c r="A72" s="70">
        <v>6</v>
      </c>
      <c r="B72" s="71" t="s">
        <v>90</v>
      </c>
      <c r="C72" s="72">
        <v>0</v>
      </c>
      <c r="D72" s="72">
        <v>0</v>
      </c>
      <c r="E72" s="72">
        <v>3</v>
      </c>
      <c r="F72" s="72">
        <v>8</v>
      </c>
      <c r="G72" s="72">
        <v>25</v>
      </c>
      <c r="H72" s="72">
        <v>5</v>
      </c>
      <c r="I72" s="72">
        <v>0</v>
      </c>
      <c r="J72" s="72">
        <v>0</v>
      </c>
      <c r="K72" s="72">
        <v>0</v>
      </c>
      <c r="L72" s="72">
        <v>5</v>
      </c>
      <c r="M72" s="72">
        <v>7</v>
      </c>
      <c r="N72" s="72">
        <v>0</v>
      </c>
      <c r="O72" s="73">
        <v>53</v>
      </c>
    </row>
    <row r="73" spans="1:15" ht="21" x14ac:dyDescent="0.4">
      <c r="A73" s="70">
        <v>7</v>
      </c>
      <c r="B73" s="71" t="s">
        <v>91</v>
      </c>
      <c r="C73" s="72">
        <v>0</v>
      </c>
      <c r="D73" s="72">
        <v>0</v>
      </c>
      <c r="E73" s="72">
        <v>13</v>
      </c>
      <c r="F73" s="72">
        <v>7</v>
      </c>
      <c r="G73" s="72">
        <v>3</v>
      </c>
      <c r="H73" s="72">
        <v>0</v>
      </c>
      <c r="I73" s="72">
        <v>0</v>
      </c>
      <c r="J73" s="72">
        <v>2</v>
      </c>
      <c r="K73" s="72">
        <v>8</v>
      </c>
      <c r="L73" s="72">
        <v>17</v>
      </c>
      <c r="M73" s="72">
        <v>11</v>
      </c>
      <c r="N73" s="72">
        <v>0</v>
      </c>
      <c r="O73" s="73">
        <v>61</v>
      </c>
    </row>
    <row r="74" spans="1:15" ht="21" x14ac:dyDescent="0.4">
      <c r="A74" s="70">
        <v>8</v>
      </c>
      <c r="B74" s="71" t="s">
        <v>92</v>
      </c>
      <c r="C74" s="72">
        <v>2</v>
      </c>
      <c r="D74" s="72">
        <v>0</v>
      </c>
      <c r="E74" s="72">
        <v>2</v>
      </c>
      <c r="F74" s="72">
        <v>8</v>
      </c>
      <c r="G74" s="72">
        <v>6</v>
      </c>
      <c r="H74" s="72">
        <v>6</v>
      </c>
      <c r="I74" s="72">
        <v>5</v>
      </c>
      <c r="J74" s="72">
        <v>7</v>
      </c>
      <c r="K74" s="72">
        <v>4</v>
      </c>
      <c r="L74" s="72">
        <v>6</v>
      </c>
      <c r="M74" s="72">
        <v>6</v>
      </c>
      <c r="N74" s="72">
        <v>0</v>
      </c>
      <c r="O74" s="73">
        <v>52</v>
      </c>
    </row>
    <row r="75" spans="1:15" ht="21" x14ac:dyDescent="0.4">
      <c r="A75" s="70">
        <v>9</v>
      </c>
      <c r="B75" s="71" t="s">
        <v>93</v>
      </c>
      <c r="C75" s="72">
        <v>1</v>
      </c>
      <c r="D75" s="72">
        <v>3</v>
      </c>
      <c r="E75" s="72">
        <v>9</v>
      </c>
      <c r="F75" s="72">
        <v>1</v>
      </c>
      <c r="G75" s="72">
        <v>7</v>
      </c>
      <c r="H75" s="72">
        <v>10</v>
      </c>
      <c r="I75" s="72">
        <v>3</v>
      </c>
      <c r="J75" s="72">
        <v>0</v>
      </c>
      <c r="K75" s="72">
        <v>2</v>
      </c>
      <c r="L75" s="72">
        <v>16</v>
      </c>
      <c r="M75" s="72">
        <v>2</v>
      </c>
      <c r="N75" s="72">
        <v>0</v>
      </c>
      <c r="O75" s="73">
        <v>54</v>
      </c>
    </row>
    <row r="76" spans="1:15" ht="19.5" x14ac:dyDescent="0.4">
      <c r="A76" s="74">
        <v>10</v>
      </c>
      <c r="B76" s="71" t="s">
        <v>94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3">
        <v>0</v>
      </c>
    </row>
    <row r="77" spans="1:15" ht="19.5" x14ac:dyDescent="0.4">
      <c r="A77" s="74">
        <v>11</v>
      </c>
      <c r="B77" s="71" t="s">
        <v>95</v>
      </c>
      <c r="C77" s="72">
        <v>4</v>
      </c>
      <c r="D77" s="72">
        <v>19</v>
      </c>
      <c r="E77" s="72">
        <v>23</v>
      </c>
      <c r="F77" s="72">
        <v>49</v>
      </c>
      <c r="G77" s="72">
        <v>8</v>
      </c>
      <c r="H77" s="72">
        <v>33</v>
      </c>
      <c r="I77" s="72">
        <v>2</v>
      </c>
      <c r="J77" s="72">
        <v>0</v>
      </c>
      <c r="K77" s="72">
        <v>2</v>
      </c>
      <c r="L77" s="72">
        <v>25</v>
      </c>
      <c r="M77" s="72">
        <v>29</v>
      </c>
      <c r="N77" s="72">
        <v>41</v>
      </c>
      <c r="O77" s="73">
        <v>235</v>
      </c>
    </row>
    <row r="78" spans="1:15" ht="19.5" x14ac:dyDescent="0.4">
      <c r="A78" s="74">
        <v>12</v>
      </c>
      <c r="B78" s="71" t="s">
        <v>96</v>
      </c>
      <c r="C78" s="72">
        <v>0</v>
      </c>
      <c r="D78" s="72">
        <v>3</v>
      </c>
      <c r="E78" s="72">
        <v>34</v>
      </c>
      <c r="F78" s="72">
        <v>3</v>
      </c>
      <c r="G78" s="72">
        <v>2</v>
      </c>
      <c r="H78" s="72">
        <v>3</v>
      </c>
      <c r="I78" s="72">
        <v>2</v>
      </c>
      <c r="J78" s="72">
        <v>3</v>
      </c>
      <c r="K78" s="72">
        <v>4</v>
      </c>
      <c r="L78" s="72">
        <v>6</v>
      </c>
      <c r="M78" s="72">
        <v>0</v>
      </c>
      <c r="N78" s="72">
        <v>49</v>
      </c>
      <c r="O78" s="73">
        <v>109</v>
      </c>
    </row>
    <row r="79" spans="1:15" ht="19.5" x14ac:dyDescent="0.4">
      <c r="A79" s="74">
        <v>13</v>
      </c>
      <c r="B79" s="71" t="s">
        <v>97</v>
      </c>
      <c r="C79" s="72">
        <v>0</v>
      </c>
      <c r="D79" s="72">
        <v>0</v>
      </c>
      <c r="E79" s="72">
        <v>2</v>
      </c>
      <c r="F79" s="72">
        <v>41</v>
      </c>
      <c r="G79" s="72">
        <v>9</v>
      </c>
      <c r="H79" s="72">
        <v>7</v>
      </c>
      <c r="I79" s="72">
        <v>0</v>
      </c>
      <c r="J79" s="72">
        <v>0</v>
      </c>
      <c r="K79" s="72">
        <v>6</v>
      </c>
      <c r="L79" s="72">
        <v>57</v>
      </c>
      <c r="M79" s="72">
        <v>14</v>
      </c>
      <c r="N79" s="72">
        <v>0</v>
      </c>
      <c r="O79" s="73">
        <v>136</v>
      </c>
    </row>
    <row r="80" spans="1:15" ht="19.5" x14ac:dyDescent="0.4">
      <c r="A80" s="74">
        <v>14</v>
      </c>
      <c r="B80" s="75" t="s">
        <v>98</v>
      </c>
      <c r="C80" s="72">
        <v>4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3</v>
      </c>
      <c r="J80" s="72">
        <v>0</v>
      </c>
      <c r="K80" s="72">
        <v>0</v>
      </c>
      <c r="L80" s="72">
        <v>0</v>
      </c>
      <c r="M80" s="72">
        <v>1</v>
      </c>
      <c r="N80" s="72">
        <v>0</v>
      </c>
      <c r="O80" s="73">
        <v>8</v>
      </c>
    </row>
    <row r="81" spans="1:15" ht="19.5" x14ac:dyDescent="0.4">
      <c r="A81" s="74">
        <v>15</v>
      </c>
      <c r="B81" s="71" t="s">
        <v>99</v>
      </c>
      <c r="C81" s="72">
        <v>0</v>
      </c>
      <c r="D81" s="72">
        <v>4</v>
      </c>
      <c r="E81" s="72">
        <v>12</v>
      </c>
      <c r="F81" s="72">
        <v>8</v>
      </c>
      <c r="G81" s="72">
        <v>12</v>
      </c>
      <c r="H81" s="72">
        <v>2</v>
      </c>
      <c r="I81" s="72">
        <v>1</v>
      </c>
      <c r="J81" s="72">
        <v>6</v>
      </c>
      <c r="K81" s="72">
        <v>2</v>
      </c>
      <c r="L81" s="72">
        <v>11</v>
      </c>
      <c r="M81" s="72">
        <v>4</v>
      </c>
      <c r="N81" s="72">
        <v>0</v>
      </c>
      <c r="O81" s="73">
        <v>62</v>
      </c>
    </row>
    <row r="82" spans="1:15" ht="19.5" x14ac:dyDescent="0.4">
      <c r="A82" s="74">
        <v>16</v>
      </c>
      <c r="B82" s="71" t="s">
        <v>100</v>
      </c>
      <c r="C82" s="72">
        <v>0</v>
      </c>
      <c r="D82" s="72">
        <v>0</v>
      </c>
      <c r="E82" s="72">
        <v>0</v>
      </c>
      <c r="F82" s="72">
        <v>2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1</v>
      </c>
      <c r="O82" s="73">
        <v>3</v>
      </c>
    </row>
    <row r="83" spans="1:15" ht="19.5" x14ac:dyDescent="0.4">
      <c r="A83" s="74">
        <v>17</v>
      </c>
      <c r="B83" s="71" t="s">
        <v>101</v>
      </c>
      <c r="C83" s="72">
        <v>2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37</v>
      </c>
      <c r="J83" s="72">
        <v>0</v>
      </c>
      <c r="K83" s="72">
        <v>0</v>
      </c>
      <c r="L83" s="72">
        <v>4</v>
      </c>
      <c r="M83" s="72">
        <v>2</v>
      </c>
      <c r="N83" s="72">
        <v>4</v>
      </c>
      <c r="O83" s="73">
        <v>49</v>
      </c>
    </row>
    <row r="84" spans="1:15" ht="19.5" x14ac:dyDescent="0.4">
      <c r="A84" s="74">
        <v>18</v>
      </c>
      <c r="B84" s="71" t="s">
        <v>102</v>
      </c>
      <c r="C84" s="72">
        <v>0</v>
      </c>
      <c r="D84" s="72">
        <v>0</v>
      </c>
      <c r="E84" s="72">
        <v>9</v>
      </c>
      <c r="F84" s="72">
        <v>1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  <c r="L84" s="72">
        <v>0</v>
      </c>
      <c r="M84" s="72">
        <v>1</v>
      </c>
      <c r="N84" s="72">
        <v>4</v>
      </c>
      <c r="O84" s="73">
        <v>15</v>
      </c>
    </row>
    <row r="85" spans="1:15" ht="19.5" x14ac:dyDescent="0.4">
      <c r="A85" s="74">
        <v>19</v>
      </c>
      <c r="B85" s="71" t="s">
        <v>103</v>
      </c>
      <c r="C85" s="72">
        <v>0</v>
      </c>
      <c r="D85" s="72">
        <v>2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10</v>
      </c>
      <c r="L85" s="72">
        <v>0</v>
      </c>
      <c r="M85" s="72">
        <v>0</v>
      </c>
      <c r="N85" s="72">
        <v>2</v>
      </c>
      <c r="O85" s="73">
        <v>14</v>
      </c>
    </row>
    <row r="86" spans="1:15" ht="19.5" x14ac:dyDescent="0.4">
      <c r="A86" s="74">
        <v>20</v>
      </c>
      <c r="B86" s="71" t="s">
        <v>104</v>
      </c>
      <c r="C86" s="72">
        <v>0</v>
      </c>
      <c r="D86" s="72">
        <v>1</v>
      </c>
      <c r="E86" s="72">
        <v>0</v>
      </c>
      <c r="F86" s="72">
        <v>0</v>
      </c>
      <c r="G86" s="72">
        <v>0</v>
      </c>
      <c r="H86" s="72">
        <v>0</v>
      </c>
      <c r="I86" s="72">
        <v>1</v>
      </c>
      <c r="J86" s="72">
        <v>0</v>
      </c>
      <c r="K86" s="72">
        <v>0</v>
      </c>
      <c r="L86" s="72">
        <v>1</v>
      </c>
      <c r="M86" s="72">
        <v>0</v>
      </c>
      <c r="N86" s="72">
        <v>0</v>
      </c>
      <c r="O86" s="73">
        <v>3</v>
      </c>
    </row>
    <row r="87" spans="1:15" ht="20.25" thickBot="1" x14ac:dyDescent="0.45">
      <c r="A87" s="76">
        <v>21</v>
      </c>
      <c r="B87" s="77" t="s">
        <v>105</v>
      </c>
      <c r="C87" s="78">
        <v>11</v>
      </c>
      <c r="D87" s="78">
        <v>22</v>
      </c>
      <c r="E87" s="78">
        <v>22</v>
      </c>
      <c r="F87" s="78">
        <v>30</v>
      </c>
      <c r="G87" s="78">
        <v>24</v>
      </c>
      <c r="H87" s="78">
        <v>38</v>
      </c>
      <c r="I87" s="78">
        <v>43</v>
      </c>
      <c r="J87" s="78">
        <v>14</v>
      </c>
      <c r="K87" s="78">
        <v>7</v>
      </c>
      <c r="L87" s="78">
        <v>91</v>
      </c>
      <c r="M87" s="78">
        <v>48</v>
      </c>
      <c r="N87" s="78">
        <v>26</v>
      </c>
      <c r="O87" s="79">
        <v>376</v>
      </c>
    </row>
  </sheetData>
  <mergeCells count="24">
    <mergeCell ref="A61:O61"/>
    <mergeCell ref="A62:B62"/>
    <mergeCell ref="A63:B63"/>
    <mergeCell ref="A65:O65"/>
    <mergeCell ref="A66:B66"/>
    <mergeCell ref="A34:A40"/>
    <mergeCell ref="A41:A45"/>
    <mergeCell ref="A46:A49"/>
    <mergeCell ref="A50:A57"/>
    <mergeCell ref="A58:B58"/>
    <mergeCell ref="A59:O59"/>
    <mergeCell ref="A9:B9"/>
    <mergeCell ref="A10:B10"/>
    <mergeCell ref="A11:B11"/>
    <mergeCell ref="A12:A17"/>
    <mergeCell ref="A18:A24"/>
    <mergeCell ref="A25:A33"/>
    <mergeCell ref="A1:O1"/>
    <mergeCell ref="A3:B3"/>
    <mergeCell ref="A4:B4"/>
    <mergeCell ref="A5:B5"/>
    <mergeCell ref="A6:B6"/>
    <mergeCell ref="A8:B8"/>
    <mergeCell ref="C8:N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B4D9-05BC-43A8-9EB2-0D422304CE80}">
  <dimension ref="A19:P95"/>
  <sheetViews>
    <sheetView workbookViewId="0">
      <selection activeCell="O25" sqref="O25"/>
    </sheetView>
  </sheetViews>
  <sheetFormatPr defaultRowHeight="18.75" x14ac:dyDescent="0.4"/>
  <cols>
    <col min="1" max="13" width="6.625" customWidth="1"/>
    <col min="14" max="14" width="8.625" customWidth="1"/>
  </cols>
  <sheetData>
    <row r="19" spans="1:14" x14ac:dyDescent="0.4">
      <c r="A19" s="85"/>
      <c r="B19" s="85" t="s">
        <v>109</v>
      </c>
      <c r="C19" s="85" t="s">
        <v>3</v>
      </c>
      <c r="D19" s="85" t="s">
        <v>4</v>
      </c>
      <c r="E19" s="85" t="s">
        <v>5</v>
      </c>
      <c r="F19" s="85" t="s">
        <v>6</v>
      </c>
      <c r="G19" s="85" t="s">
        <v>7</v>
      </c>
      <c r="H19" s="85" t="s">
        <v>8</v>
      </c>
      <c r="I19" s="85" t="s">
        <v>9</v>
      </c>
      <c r="J19" s="85" t="s">
        <v>10</v>
      </c>
      <c r="K19" s="85" t="s">
        <v>11</v>
      </c>
      <c r="L19" s="85" t="s">
        <v>12</v>
      </c>
      <c r="M19" s="85" t="s">
        <v>13</v>
      </c>
      <c r="N19" s="85" t="s">
        <v>106</v>
      </c>
    </row>
    <row r="20" spans="1:14" x14ac:dyDescent="0.4">
      <c r="A20" s="85" t="s">
        <v>110</v>
      </c>
      <c r="B20" s="86">
        <v>15329</v>
      </c>
      <c r="C20" s="86">
        <v>16818</v>
      </c>
      <c r="D20" s="86">
        <v>20747</v>
      </c>
      <c r="E20" s="86">
        <v>19142</v>
      </c>
      <c r="F20" s="86">
        <v>20924</v>
      </c>
      <c r="G20" s="86">
        <v>15527</v>
      </c>
      <c r="H20" s="86">
        <v>17376</v>
      </c>
      <c r="I20" s="86">
        <v>30701</v>
      </c>
      <c r="J20" s="86">
        <v>19463</v>
      </c>
      <c r="K20" s="86">
        <v>19956</v>
      </c>
      <c r="L20" s="86">
        <v>20891</v>
      </c>
      <c r="M20" s="86">
        <v>16292</v>
      </c>
      <c r="N20" s="86">
        <v>233166</v>
      </c>
    </row>
    <row r="21" spans="1:14" x14ac:dyDescent="0.4">
      <c r="A21" s="85" t="s">
        <v>111</v>
      </c>
      <c r="B21" s="86">
        <v>4270</v>
      </c>
      <c r="C21" s="86">
        <v>4210</v>
      </c>
      <c r="D21" s="86">
        <v>5322</v>
      </c>
      <c r="E21" s="86">
        <v>4884</v>
      </c>
      <c r="F21" s="86">
        <v>5281</v>
      </c>
      <c r="G21" s="86">
        <v>4278</v>
      </c>
      <c r="H21" s="86">
        <v>5174</v>
      </c>
      <c r="I21" s="86">
        <v>8465</v>
      </c>
      <c r="J21" s="86">
        <v>5017</v>
      </c>
      <c r="K21" s="86">
        <v>5502</v>
      </c>
      <c r="L21" s="86">
        <v>5621</v>
      </c>
      <c r="M21" s="86">
        <v>4829</v>
      </c>
      <c r="N21" s="86">
        <v>62853</v>
      </c>
    </row>
    <row r="22" spans="1:14" x14ac:dyDescent="0.4">
      <c r="A22" s="85" t="s">
        <v>112</v>
      </c>
      <c r="B22" s="86">
        <v>11059</v>
      </c>
      <c r="C22" s="86">
        <v>12608</v>
      </c>
      <c r="D22" s="86">
        <v>15425</v>
      </c>
      <c r="E22" s="86">
        <v>14258</v>
      </c>
      <c r="F22" s="86">
        <v>15643</v>
      </c>
      <c r="G22" s="86">
        <v>11249</v>
      </c>
      <c r="H22" s="86">
        <v>12202</v>
      </c>
      <c r="I22" s="86">
        <v>22236</v>
      </c>
      <c r="J22" s="86">
        <v>14446</v>
      </c>
      <c r="K22" s="86">
        <v>14454</v>
      </c>
      <c r="L22" s="86">
        <v>15270</v>
      </c>
      <c r="M22" s="86">
        <v>11463</v>
      </c>
      <c r="N22" s="86">
        <v>170313</v>
      </c>
    </row>
    <row r="26" spans="1:14" x14ac:dyDescent="0.4">
      <c r="M26" s="87" t="str">
        <f>[1]合計!Q11</f>
        <v>北海道</v>
      </c>
      <c r="N26" s="88">
        <v>967</v>
      </c>
    </row>
    <row r="27" spans="1:14" x14ac:dyDescent="0.4">
      <c r="M27" s="87" t="str">
        <f>[1]合計!Q12</f>
        <v>東北地方</v>
      </c>
      <c r="N27" s="88">
        <v>1177</v>
      </c>
    </row>
    <row r="28" spans="1:14" x14ac:dyDescent="0.4">
      <c r="M28" s="87" t="str">
        <f>[1]合計!Q13</f>
        <v>関東地方</v>
      </c>
      <c r="N28" s="88">
        <v>23881</v>
      </c>
    </row>
    <row r="29" spans="1:14" x14ac:dyDescent="0.4">
      <c r="M29" s="87" t="str">
        <f>[1]合計!Q14</f>
        <v>中部地方</v>
      </c>
      <c r="N29" s="88">
        <v>8331</v>
      </c>
    </row>
    <row r="30" spans="1:14" x14ac:dyDescent="0.4">
      <c r="M30" s="87" t="str">
        <f>[1]合計!Q15</f>
        <v>近畿地方</v>
      </c>
      <c r="N30" s="88">
        <v>17292</v>
      </c>
    </row>
    <row r="31" spans="1:14" x14ac:dyDescent="0.4">
      <c r="M31" s="87" t="str">
        <f>[1]合計!Q16</f>
        <v>中国地方</v>
      </c>
      <c r="N31" s="88">
        <v>5996</v>
      </c>
    </row>
    <row r="32" spans="1:14" x14ac:dyDescent="0.4">
      <c r="M32" s="87" t="str">
        <f>[1]合計!Q17</f>
        <v>四国地方</v>
      </c>
      <c r="N32" s="88">
        <v>1543</v>
      </c>
    </row>
    <row r="33" spans="1:16" x14ac:dyDescent="0.4">
      <c r="M33" s="89" t="str">
        <f>[1]合計!Q18</f>
        <v>九州地方</v>
      </c>
      <c r="N33" s="88">
        <v>161478</v>
      </c>
    </row>
    <row r="34" spans="1:16" x14ac:dyDescent="0.4">
      <c r="M34" s="90" t="str">
        <f>[1]合計!Q19</f>
        <v>海外</v>
      </c>
      <c r="N34" s="88">
        <v>12501</v>
      </c>
    </row>
    <row r="35" spans="1:16" x14ac:dyDescent="0.4">
      <c r="M35" s="91" t="s">
        <v>107</v>
      </c>
      <c r="N35" s="92">
        <v>233166</v>
      </c>
      <c r="P35" t="str">
        <f>IF(N20=N35,"OK!!","EROOR")</f>
        <v>OK!!</v>
      </c>
    </row>
    <row r="36" spans="1:16" x14ac:dyDescent="0.4">
      <c r="M36" s="93"/>
    </row>
    <row r="37" spans="1:16" x14ac:dyDescent="0.4">
      <c r="M37" s="93"/>
    </row>
    <row r="38" spans="1:16" x14ac:dyDescent="0.4">
      <c r="M38" s="93"/>
    </row>
    <row r="40" spans="1:16" x14ac:dyDescent="0.4">
      <c r="A40" s="94"/>
      <c r="C40" s="94"/>
      <c r="E40" s="94"/>
      <c r="G40" s="94"/>
      <c r="I40" s="94"/>
      <c r="K40" s="94"/>
      <c r="M40" s="94"/>
    </row>
    <row r="41" spans="1:16" x14ac:dyDescent="0.4">
      <c r="B41" s="94"/>
      <c r="D41" s="94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6" x14ac:dyDescent="0.4">
      <c r="A42" s="94"/>
      <c r="C42" s="94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5" spans="1:16" x14ac:dyDescent="0.4">
      <c r="M45" s="87" t="s">
        <v>113</v>
      </c>
      <c r="N45" s="88">
        <v>62853</v>
      </c>
      <c r="P45" t="str">
        <f>IF(N21=N45,"OK!!","EROOR")</f>
        <v>OK!!</v>
      </c>
    </row>
    <row r="46" spans="1:16" x14ac:dyDescent="0.4">
      <c r="M46" s="87" t="s">
        <v>114</v>
      </c>
      <c r="N46" s="88">
        <v>45957</v>
      </c>
    </row>
    <row r="47" spans="1:16" x14ac:dyDescent="0.4">
      <c r="M47" s="87" t="s">
        <v>115</v>
      </c>
      <c r="N47" s="88">
        <v>21474</v>
      </c>
    </row>
    <row r="48" spans="1:16" x14ac:dyDescent="0.4">
      <c r="M48" s="87" t="s">
        <v>116</v>
      </c>
      <c r="N48" s="88">
        <v>14790</v>
      </c>
    </row>
    <row r="49" spans="13:16" x14ac:dyDescent="0.4">
      <c r="M49" s="87" t="s">
        <v>117</v>
      </c>
      <c r="N49" s="88">
        <v>5393</v>
      </c>
    </row>
    <row r="50" spans="13:16" x14ac:dyDescent="0.4">
      <c r="M50" s="87" t="s">
        <v>118</v>
      </c>
      <c r="N50" s="88">
        <v>5112</v>
      </c>
    </row>
    <row r="51" spans="13:16" x14ac:dyDescent="0.4">
      <c r="M51" s="87" t="s">
        <v>119</v>
      </c>
      <c r="N51" s="88">
        <v>4258</v>
      </c>
    </row>
    <row r="52" spans="13:16" x14ac:dyDescent="0.4">
      <c r="M52" s="87" t="s">
        <v>120</v>
      </c>
      <c r="N52" s="88">
        <v>1641</v>
      </c>
    </row>
    <row r="53" spans="13:16" x14ac:dyDescent="0.4">
      <c r="M53" s="96" t="s">
        <v>14</v>
      </c>
      <c r="N53" s="92">
        <v>161478</v>
      </c>
      <c r="P53" t="str">
        <f>IF(N33=N53,"OK!!","EROOR")</f>
        <v>OK!!</v>
      </c>
    </row>
    <row r="91" spans="1:14" ht="18" customHeight="1" x14ac:dyDescent="0.4">
      <c r="A91" s="97" t="s">
        <v>85</v>
      </c>
      <c r="B91" s="98" t="s">
        <v>86</v>
      </c>
      <c r="C91" s="98" t="s">
        <v>87</v>
      </c>
      <c r="D91" s="98" t="s">
        <v>88</v>
      </c>
      <c r="E91" s="98" t="s">
        <v>89</v>
      </c>
      <c r="F91" s="98" t="s">
        <v>90</v>
      </c>
      <c r="G91" s="98" t="s">
        <v>91</v>
      </c>
      <c r="H91" s="98" t="s">
        <v>92</v>
      </c>
      <c r="I91" s="98" t="s">
        <v>93</v>
      </c>
      <c r="J91" s="98" t="s">
        <v>94</v>
      </c>
      <c r="K91" s="98" t="s">
        <v>95</v>
      </c>
      <c r="L91" s="98" t="s">
        <v>96</v>
      </c>
      <c r="M91" s="98" t="s">
        <v>97</v>
      </c>
      <c r="N91" s="98" t="s">
        <v>98</v>
      </c>
    </row>
    <row r="92" spans="1:14" ht="18" customHeight="1" x14ac:dyDescent="0.4">
      <c r="A92" s="99">
        <v>4524</v>
      </c>
      <c r="B92" s="99">
        <v>1342</v>
      </c>
      <c r="C92" s="99">
        <v>1783</v>
      </c>
      <c r="D92" s="99">
        <v>3347</v>
      </c>
      <c r="E92" s="99">
        <v>275</v>
      </c>
      <c r="F92" s="99">
        <v>53</v>
      </c>
      <c r="G92" s="99">
        <v>61</v>
      </c>
      <c r="H92" s="99">
        <v>52</v>
      </c>
      <c r="I92" s="99">
        <v>54</v>
      </c>
      <c r="J92" s="99">
        <v>0</v>
      </c>
      <c r="K92" s="99">
        <v>235</v>
      </c>
      <c r="L92" s="99">
        <v>109</v>
      </c>
      <c r="M92" s="99">
        <v>136</v>
      </c>
      <c r="N92" s="99">
        <v>8</v>
      </c>
    </row>
    <row r="93" spans="1:14" ht="9.9499999999999993" customHeight="1" thickBot="1" x14ac:dyDescent="0.45"/>
    <row r="94" spans="1:14" ht="18" customHeight="1" x14ac:dyDescent="0.4">
      <c r="A94" s="39" t="s">
        <v>99</v>
      </c>
      <c r="B94" s="100" t="s">
        <v>100</v>
      </c>
      <c r="C94" s="100" t="s">
        <v>101</v>
      </c>
      <c r="D94" s="100" t="s">
        <v>102</v>
      </c>
      <c r="E94" s="100" t="s">
        <v>103</v>
      </c>
      <c r="F94" s="100" t="s">
        <v>104</v>
      </c>
      <c r="G94" s="101" t="s">
        <v>105</v>
      </c>
      <c r="H94" s="105" t="s">
        <v>108</v>
      </c>
      <c r="I94" s="106"/>
    </row>
    <row r="95" spans="1:14" ht="18" customHeight="1" thickBot="1" x14ac:dyDescent="0.45">
      <c r="A95" s="99">
        <v>62</v>
      </c>
      <c r="B95" s="99">
        <v>3</v>
      </c>
      <c r="C95" s="99">
        <v>49</v>
      </c>
      <c r="D95" s="99">
        <v>15</v>
      </c>
      <c r="E95" s="99">
        <v>14</v>
      </c>
      <c r="F95" s="99">
        <v>3</v>
      </c>
      <c r="G95" s="102">
        <v>376</v>
      </c>
      <c r="H95" s="103">
        <f>SUM(A92:N92)+SUM(A95:G95)</f>
        <v>12501</v>
      </c>
      <c r="I95" s="104"/>
    </row>
  </sheetData>
  <mergeCells count="2">
    <mergeCell ref="H94:I94"/>
    <mergeCell ref="H95:I95"/>
  </mergeCells>
  <phoneticPr fontId="3"/>
  <pageMargins left="0.51181102362204722" right="0.31496062992125984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令和元年度宿泊客調査票（市町村集計）</vt:lpstr>
      <vt:lpstr>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山口豊規</dc:creator>
  <cp:lastModifiedBy>山口豊規</cp:lastModifiedBy>
  <dcterms:created xsi:type="dcterms:W3CDTF">2020-05-28T00:34:16Z</dcterms:created>
  <dcterms:modified xsi:type="dcterms:W3CDTF">2020-05-28T00:47:25Z</dcterms:modified>
</cp:coreProperties>
</file>