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yamaguchi-t\Desktop\"/>
    </mc:Choice>
  </mc:AlternateContent>
  <xr:revisionPtr revIDLastSave="0" documentId="8_{A3F9CA35-FABA-47D1-8197-92A5D8B2EBE4}" xr6:coauthVersionLast="45" xr6:coauthVersionMax="45" xr10:uidLastSave="{00000000-0000-0000-0000-000000000000}"/>
  <bookViews>
    <workbookView xWindow="4635" yWindow="2745" windowWidth="13035" windowHeight="11505" xr2:uid="{D191F8BF-6F16-4F93-868C-179D61A07EA2}"/>
  </bookViews>
  <sheets>
    <sheet name="日帰り客アンケート" sheetId="1" r:id="rId1"/>
  </sheets>
  <externalReferences>
    <externalReference r:id="rId2"/>
  </externalReferences>
  <definedNames>
    <definedName name="_xlnm.Print_Area" localSheetId="0">日帰り客アンケート!$A$1:$K$560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6" i="1" l="1"/>
  <c r="D306" i="1" s="1"/>
  <c r="E305" i="1"/>
  <c r="D305" i="1" s="1"/>
  <c r="E304" i="1"/>
  <c r="D304" i="1"/>
  <c r="E303" i="1"/>
  <c r="D303" i="1" s="1"/>
  <c r="E302" i="1"/>
  <c r="D302" i="1"/>
  <c r="E301" i="1"/>
  <c r="E300" i="1"/>
  <c r="D300" i="1" s="1"/>
  <c r="E295" i="1"/>
  <c r="D295" i="1"/>
  <c r="E294" i="1"/>
  <c r="D294" i="1" s="1"/>
  <c r="E293" i="1"/>
  <c r="D293" i="1"/>
  <c r="E292" i="1"/>
  <c r="D292" i="1" s="1"/>
  <c r="E291" i="1"/>
  <c r="D291" i="1" s="1"/>
  <c r="E290" i="1"/>
  <c r="E289" i="1"/>
  <c r="D289" i="1" s="1"/>
  <c r="E284" i="1"/>
  <c r="D284" i="1"/>
  <c r="E283" i="1"/>
  <c r="D283" i="1" s="1"/>
  <c r="E282" i="1"/>
  <c r="D282" i="1" s="1"/>
  <c r="E281" i="1"/>
  <c r="D281" i="1" s="1"/>
  <c r="E280" i="1"/>
  <c r="D280" i="1" s="1"/>
  <c r="E279" i="1"/>
  <c r="E278" i="1"/>
  <c r="D278" i="1"/>
  <c r="E273" i="1"/>
  <c r="D273" i="1" s="1"/>
  <c r="E272" i="1"/>
  <c r="D272" i="1" s="1"/>
  <c r="E271" i="1"/>
  <c r="D271" i="1" s="1"/>
  <c r="E270" i="1"/>
  <c r="D270" i="1" s="1"/>
  <c r="E269" i="1"/>
  <c r="D269" i="1"/>
  <c r="E268" i="1"/>
  <c r="E267" i="1"/>
  <c r="D267" i="1"/>
  <c r="E263" i="1"/>
  <c r="E262" i="1"/>
  <c r="D262" i="1" s="1"/>
  <c r="E261" i="1"/>
  <c r="D261" i="1" s="1"/>
  <c r="E260" i="1"/>
  <c r="D260" i="1" s="1"/>
  <c r="E259" i="1"/>
  <c r="D259" i="1" s="1"/>
  <c r="E258" i="1"/>
  <c r="D258" i="1"/>
  <c r="E257" i="1"/>
  <c r="D257" i="1" s="1"/>
  <c r="E256" i="1"/>
  <c r="D256" i="1"/>
  <c r="J92" i="1"/>
  <c r="G4" i="1" l="1"/>
  <c r="N1" i="1"/>
  <c r="J4" i="1" s="1"/>
  <c r="D263" i="1"/>
  <c r="D279" i="1"/>
  <c r="E285" i="1"/>
  <c r="D290" i="1"/>
  <c r="D296" i="1" s="1"/>
  <c r="E296" i="1"/>
  <c r="D268" i="1"/>
  <c r="D274" i="1" s="1"/>
  <c r="E274" i="1"/>
  <c r="D301" i="1"/>
  <c r="E307" i="1"/>
  <c r="D285" i="1"/>
  <c r="D307" i="1"/>
</calcChain>
</file>

<file path=xl/sharedStrings.xml><?xml version="1.0" encoding="utf-8"?>
<sst xmlns="http://schemas.openxmlformats.org/spreadsheetml/2006/main" count="689" uniqueCount="261">
  <si>
    <r>
      <t>令和元年度（２０１９年度</t>
    </r>
    <r>
      <rPr>
        <sz val="16"/>
        <rFont val="游ゴシック"/>
        <family val="3"/>
        <charset val="128"/>
        <scheme val="minor"/>
      </rPr>
      <t>）日帰り客動向調査</t>
    </r>
    <r>
      <rPr>
        <sz val="16"/>
        <color theme="1"/>
        <rFont val="游ゴシック"/>
        <family val="3"/>
        <charset val="128"/>
        <scheme val="minor"/>
      </rPr>
      <t>　集計表</t>
    </r>
    <rPh sb="0" eb="2">
      <t>レイワ</t>
    </rPh>
    <rPh sb="2" eb="4">
      <t>ガンネン</t>
    </rPh>
    <rPh sb="4" eb="5">
      <t>ド</t>
    </rPh>
    <rPh sb="10" eb="11">
      <t>ネン</t>
    </rPh>
    <rPh sb="11" eb="12">
      <t>ド</t>
    </rPh>
    <rPh sb="13" eb="15">
      <t>ヒガエ</t>
    </rPh>
    <rPh sb="16" eb="17">
      <t>キャク</t>
    </rPh>
    <rPh sb="17" eb="19">
      <t>ドウコウ</t>
    </rPh>
    <rPh sb="19" eb="21">
      <t>チョウサ</t>
    </rPh>
    <rPh sb="22" eb="24">
      <t>シュウケイ</t>
    </rPh>
    <rPh sb="24" eb="25">
      <t>ヒョウ</t>
    </rPh>
    <phoneticPr fontId="5"/>
  </si>
  <si>
    <t>許容誤差</t>
    <rPh sb="0" eb="2">
      <t>キョヨウ</t>
    </rPh>
    <rPh sb="2" eb="4">
      <t>ゴサ</t>
    </rPh>
    <phoneticPr fontId="5"/>
  </si>
  <si>
    <r>
      <t>　この動向調査は、令和元年７月から</t>
    </r>
    <r>
      <rPr>
        <b/>
        <sz val="11"/>
        <color theme="1"/>
        <rFont val="游ゴシック"/>
        <family val="3"/>
        <charset val="128"/>
        <scheme val="minor"/>
      </rPr>
      <t>日帰り客</t>
    </r>
    <r>
      <rPr>
        <sz val="11"/>
        <color theme="1"/>
        <rFont val="游ゴシック"/>
        <family val="2"/>
        <charset val="128"/>
        <scheme val="minor"/>
      </rPr>
      <t>を対象とし、上中下球磨地区の３か所を４シーズンごとに分け</t>
    </r>
    <rPh sb="3" eb="5">
      <t>ドウコウ</t>
    </rPh>
    <rPh sb="5" eb="7">
      <t>チョウサ</t>
    </rPh>
    <rPh sb="9" eb="11">
      <t>レイワ</t>
    </rPh>
    <rPh sb="11" eb="13">
      <t>ガンネン</t>
    </rPh>
    <rPh sb="14" eb="15">
      <t>ツキ</t>
    </rPh>
    <rPh sb="17" eb="19">
      <t>ヒガエ</t>
    </rPh>
    <rPh sb="20" eb="21">
      <t>キャク</t>
    </rPh>
    <rPh sb="22" eb="24">
      <t>タイショウ</t>
    </rPh>
    <rPh sb="27" eb="28">
      <t>ウエ</t>
    </rPh>
    <rPh sb="28" eb="29">
      <t>ナカ</t>
    </rPh>
    <rPh sb="29" eb="30">
      <t>シタ</t>
    </rPh>
    <rPh sb="30" eb="32">
      <t>クマ</t>
    </rPh>
    <rPh sb="32" eb="34">
      <t>チク</t>
    </rPh>
    <rPh sb="37" eb="38">
      <t>ショ</t>
    </rPh>
    <rPh sb="47" eb="48">
      <t>ワ</t>
    </rPh>
    <phoneticPr fontId="5"/>
  </si>
  <si>
    <t>第３シーズン終了時の結果を集計したものです。</t>
    <rPh sb="0" eb="1">
      <t>ダイ</t>
    </rPh>
    <rPh sb="6" eb="8">
      <t>シュウリョウ</t>
    </rPh>
    <rPh sb="8" eb="9">
      <t>ジ</t>
    </rPh>
    <rPh sb="10" eb="12">
      <t>ケッカ</t>
    </rPh>
    <rPh sb="13" eb="15">
      <t>シュウケイ</t>
    </rPh>
    <phoneticPr fontId="5"/>
  </si>
  <si>
    <t>問１　今回の旅行の同行者について教えてください。（○は、１つだけ）</t>
    <rPh sb="0" eb="1">
      <t>トイ</t>
    </rPh>
    <rPh sb="3" eb="5">
      <t>コンカイ</t>
    </rPh>
    <rPh sb="6" eb="8">
      <t>リョコウ</t>
    </rPh>
    <rPh sb="9" eb="12">
      <t>ドウコウシャ</t>
    </rPh>
    <rPh sb="16" eb="17">
      <t>オシ</t>
    </rPh>
    <phoneticPr fontId="5"/>
  </si>
  <si>
    <t>回答</t>
    <rPh sb="0" eb="2">
      <t>カイトウ</t>
    </rPh>
    <phoneticPr fontId="5"/>
  </si>
  <si>
    <t>項　　　　目</t>
    <rPh sb="0" eb="1">
      <t>コウ</t>
    </rPh>
    <rPh sb="5" eb="6">
      <t>メ</t>
    </rPh>
    <phoneticPr fontId="5"/>
  </si>
  <si>
    <t>％</t>
    <phoneticPr fontId="5"/>
  </si>
  <si>
    <t>人数</t>
    <rPh sb="0" eb="2">
      <t>ニンズウ</t>
    </rPh>
    <phoneticPr fontId="5"/>
  </si>
  <si>
    <t>問１</t>
    <rPh sb="0" eb="1">
      <t>トイ</t>
    </rPh>
    <phoneticPr fontId="5"/>
  </si>
  <si>
    <t>子連れ家族（一番下が未就学児）</t>
    <rPh sb="0" eb="1">
      <t>コ</t>
    </rPh>
    <rPh sb="1" eb="2">
      <t>ヅ</t>
    </rPh>
    <rPh sb="3" eb="5">
      <t>カゾク</t>
    </rPh>
    <rPh sb="6" eb="9">
      <t>イチバンシタ</t>
    </rPh>
    <rPh sb="10" eb="14">
      <t>ミシュウガクジ</t>
    </rPh>
    <phoneticPr fontId="5"/>
  </si>
  <si>
    <t>子連れ家族（一番下が小～高校生）</t>
    <rPh sb="0" eb="1">
      <t>コ</t>
    </rPh>
    <rPh sb="1" eb="2">
      <t>ヅ</t>
    </rPh>
    <rPh sb="3" eb="5">
      <t>カゾク</t>
    </rPh>
    <rPh sb="6" eb="9">
      <t>イチバンシタ</t>
    </rPh>
    <rPh sb="10" eb="11">
      <t>ショウ</t>
    </rPh>
    <rPh sb="12" eb="15">
      <t>コウコウセイ</t>
    </rPh>
    <phoneticPr fontId="5"/>
  </si>
  <si>
    <t>大人の家族（18歳の子供含む）</t>
    <rPh sb="0" eb="2">
      <t>オトナ</t>
    </rPh>
    <rPh sb="3" eb="5">
      <t>カゾク</t>
    </rPh>
    <rPh sb="8" eb="9">
      <t>サイ</t>
    </rPh>
    <rPh sb="10" eb="12">
      <t>コドモ</t>
    </rPh>
    <rPh sb="12" eb="13">
      <t>フク</t>
    </rPh>
    <phoneticPr fontId="5"/>
  </si>
  <si>
    <t>夫婦</t>
    <rPh sb="0" eb="2">
      <t>フウフ</t>
    </rPh>
    <phoneticPr fontId="5"/>
  </si>
  <si>
    <t>カップル</t>
    <phoneticPr fontId="5"/>
  </si>
  <si>
    <t>友人</t>
    <rPh sb="0" eb="2">
      <t>ユウジン</t>
    </rPh>
    <phoneticPr fontId="5"/>
  </si>
  <si>
    <t>職場や団体</t>
    <rPh sb="0" eb="2">
      <t>ショクバ</t>
    </rPh>
    <rPh sb="3" eb="5">
      <t>ダンタイ</t>
    </rPh>
    <phoneticPr fontId="5"/>
  </si>
  <si>
    <t>ひとり</t>
    <phoneticPr fontId="5"/>
  </si>
  <si>
    <t>その他</t>
    <rPh sb="2" eb="3">
      <t>タ</t>
    </rPh>
    <phoneticPr fontId="5"/>
  </si>
  <si>
    <t>未回答</t>
    <rPh sb="0" eb="3">
      <t>ミカイトウ</t>
    </rPh>
    <phoneticPr fontId="5"/>
  </si>
  <si>
    <t>計</t>
    <rPh sb="0" eb="1">
      <t>ケイ</t>
    </rPh>
    <phoneticPr fontId="5"/>
  </si>
  <si>
    <t>問２　今回の旅行について、出発地から最初の目的地までの所要時間を教えてください。（○は、１つだけ）</t>
    <rPh sb="0" eb="1">
      <t>トイ</t>
    </rPh>
    <rPh sb="3" eb="5">
      <t>コンカイ</t>
    </rPh>
    <rPh sb="6" eb="8">
      <t>リョコウ</t>
    </rPh>
    <rPh sb="13" eb="16">
      <t>シュッパツチ</t>
    </rPh>
    <rPh sb="18" eb="20">
      <t>サイショ</t>
    </rPh>
    <rPh sb="21" eb="24">
      <t>モクテキチ</t>
    </rPh>
    <rPh sb="27" eb="29">
      <t>ショヨウ</t>
    </rPh>
    <rPh sb="29" eb="31">
      <t>ジカン</t>
    </rPh>
    <rPh sb="32" eb="33">
      <t>オシ</t>
    </rPh>
    <phoneticPr fontId="5"/>
  </si>
  <si>
    <t>問２</t>
    <rPh sb="0" eb="1">
      <t>トイ</t>
    </rPh>
    <phoneticPr fontId="5"/>
  </si>
  <si>
    <t>１時間未満</t>
    <rPh sb="1" eb="3">
      <t>ジカン</t>
    </rPh>
    <rPh sb="3" eb="5">
      <t>ミマン</t>
    </rPh>
    <phoneticPr fontId="5"/>
  </si>
  <si>
    <t>１時間台</t>
    <rPh sb="1" eb="3">
      <t>ジカン</t>
    </rPh>
    <rPh sb="3" eb="4">
      <t>ダイ</t>
    </rPh>
    <phoneticPr fontId="5"/>
  </si>
  <si>
    <t>２時間台</t>
    <rPh sb="1" eb="4">
      <t>ジカンダイ</t>
    </rPh>
    <phoneticPr fontId="5"/>
  </si>
  <si>
    <t>３時間台</t>
    <rPh sb="1" eb="4">
      <t>ジカンダイ</t>
    </rPh>
    <phoneticPr fontId="5"/>
  </si>
  <si>
    <t>４時間以上</t>
    <rPh sb="1" eb="5">
      <t>ジカンイジョウ</t>
    </rPh>
    <phoneticPr fontId="5"/>
  </si>
  <si>
    <t>問３　人吉球磨に到着するまでに、使った交通手段を教えてください。（複数回答可）</t>
    <rPh sb="0" eb="1">
      <t>トイ</t>
    </rPh>
    <rPh sb="3" eb="5">
      <t>ヒトヨシ</t>
    </rPh>
    <rPh sb="5" eb="7">
      <t>クマ</t>
    </rPh>
    <rPh sb="8" eb="10">
      <t>トウチャク</t>
    </rPh>
    <rPh sb="16" eb="17">
      <t>ツカ</t>
    </rPh>
    <rPh sb="19" eb="21">
      <t>コウツウ</t>
    </rPh>
    <rPh sb="21" eb="23">
      <t>シュダン</t>
    </rPh>
    <rPh sb="24" eb="25">
      <t>オシ</t>
    </rPh>
    <rPh sb="33" eb="35">
      <t>フクスウ</t>
    </rPh>
    <rPh sb="35" eb="37">
      <t>カイトウ</t>
    </rPh>
    <rPh sb="37" eb="38">
      <t>カ</t>
    </rPh>
    <phoneticPr fontId="5"/>
  </si>
  <si>
    <t>問３</t>
    <rPh sb="0" eb="1">
      <t>トイ</t>
    </rPh>
    <phoneticPr fontId="5"/>
  </si>
  <si>
    <t>航空機</t>
    <rPh sb="0" eb="3">
      <t>コウクウキ</t>
    </rPh>
    <phoneticPr fontId="5"/>
  </si>
  <si>
    <t>ＪＲ新幹線</t>
    <rPh sb="2" eb="5">
      <t>シンカンセン</t>
    </rPh>
    <phoneticPr fontId="5"/>
  </si>
  <si>
    <t>鉄道</t>
    <rPh sb="0" eb="2">
      <t>テツドウ</t>
    </rPh>
    <phoneticPr fontId="5"/>
  </si>
  <si>
    <t>バス・
観光バス</t>
    <rPh sb="4" eb="6">
      <t>カンコウ</t>
    </rPh>
    <phoneticPr fontId="5"/>
  </si>
  <si>
    <t>フェリー
・船舶</t>
    <rPh sb="6" eb="8">
      <t>センパク</t>
    </rPh>
    <phoneticPr fontId="5"/>
  </si>
  <si>
    <t>タクシー
・ハイヤー</t>
    <phoneticPr fontId="5"/>
  </si>
  <si>
    <t>レンタカー</t>
    <phoneticPr fontId="5"/>
  </si>
  <si>
    <t>自動車</t>
    <rPh sb="0" eb="2">
      <t>ジドウ</t>
    </rPh>
    <rPh sb="2" eb="3">
      <t>クルマ</t>
    </rPh>
    <phoneticPr fontId="5"/>
  </si>
  <si>
    <t>バイク</t>
    <phoneticPr fontId="5"/>
  </si>
  <si>
    <t>問４－１　どちらから来られましたか（訪問の滞在地）</t>
    <rPh sb="0" eb="1">
      <t>トイ</t>
    </rPh>
    <rPh sb="10" eb="11">
      <t>キ</t>
    </rPh>
    <rPh sb="18" eb="20">
      <t>ホウモン</t>
    </rPh>
    <rPh sb="21" eb="24">
      <t>タイザイチ</t>
    </rPh>
    <phoneticPr fontId="5"/>
  </si>
  <si>
    <t>問４の１</t>
    <rPh sb="0" eb="1">
      <t>トイ</t>
    </rPh>
    <phoneticPr fontId="5"/>
  </si>
  <si>
    <t>北海道</t>
    <rPh sb="0" eb="3">
      <t>ホッカイドウ</t>
    </rPh>
    <phoneticPr fontId="5"/>
  </si>
  <si>
    <t>東北地方</t>
    <rPh sb="0" eb="2">
      <t>トウホク</t>
    </rPh>
    <rPh sb="2" eb="4">
      <t>チホウ</t>
    </rPh>
    <phoneticPr fontId="5"/>
  </si>
  <si>
    <t>関東地方</t>
    <rPh sb="0" eb="2">
      <t>カントウ</t>
    </rPh>
    <rPh sb="2" eb="4">
      <t>チホウ</t>
    </rPh>
    <phoneticPr fontId="5"/>
  </si>
  <si>
    <t>中部地方</t>
    <rPh sb="0" eb="2">
      <t>チュウブ</t>
    </rPh>
    <rPh sb="2" eb="4">
      <t>チホウ</t>
    </rPh>
    <phoneticPr fontId="5"/>
  </si>
  <si>
    <t>近畿地方</t>
    <rPh sb="0" eb="2">
      <t>キンキ</t>
    </rPh>
    <rPh sb="2" eb="4">
      <t>チホウ</t>
    </rPh>
    <phoneticPr fontId="5"/>
  </si>
  <si>
    <t>中国地方</t>
    <rPh sb="0" eb="2">
      <t>チュウゴク</t>
    </rPh>
    <rPh sb="2" eb="4">
      <t>チホウ</t>
    </rPh>
    <phoneticPr fontId="5"/>
  </si>
  <si>
    <t>四国地方</t>
    <rPh sb="0" eb="2">
      <t>シコク</t>
    </rPh>
    <rPh sb="2" eb="4">
      <t>チホウ</t>
    </rPh>
    <phoneticPr fontId="5"/>
  </si>
  <si>
    <t>福岡県</t>
    <rPh sb="0" eb="2">
      <t>フクオカ</t>
    </rPh>
    <rPh sb="2" eb="3">
      <t>ケン</t>
    </rPh>
    <phoneticPr fontId="5"/>
  </si>
  <si>
    <t>佐賀県</t>
    <rPh sb="0" eb="2">
      <t>サガ</t>
    </rPh>
    <rPh sb="2" eb="3">
      <t>ケン</t>
    </rPh>
    <phoneticPr fontId="5"/>
  </si>
  <si>
    <t>長崎県</t>
    <rPh sb="0" eb="3">
      <t>ナガサキケン</t>
    </rPh>
    <phoneticPr fontId="5"/>
  </si>
  <si>
    <t>熊本県</t>
    <rPh sb="0" eb="3">
      <t>クマモトケン</t>
    </rPh>
    <phoneticPr fontId="5"/>
  </si>
  <si>
    <t>大分県</t>
    <rPh sb="0" eb="2">
      <t>オオイタ</t>
    </rPh>
    <rPh sb="2" eb="3">
      <t>ケン</t>
    </rPh>
    <phoneticPr fontId="5"/>
  </si>
  <si>
    <t>宮崎県</t>
    <rPh sb="0" eb="3">
      <t>ミヤザキケン</t>
    </rPh>
    <phoneticPr fontId="5"/>
  </si>
  <si>
    <t>鹿児島県</t>
    <rPh sb="0" eb="4">
      <t>カゴシマケン</t>
    </rPh>
    <phoneticPr fontId="5"/>
  </si>
  <si>
    <t>沖縄県</t>
    <rPh sb="0" eb="3">
      <t>オキナワケン</t>
    </rPh>
    <phoneticPr fontId="5"/>
  </si>
  <si>
    <t>問４－２　どちらへ行かれますか（これからの行先）</t>
    <rPh sb="0" eb="1">
      <t>トイ</t>
    </rPh>
    <rPh sb="9" eb="10">
      <t>イ</t>
    </rPh>
    <rPh sb="21" eb="23">
      <t>イキサキ</t>
    </rPh>
    <phoneticPr fontId="5"/>
  </si>
  <si>
    <t>問４の２</t>
    <rPh sb="0" eb="1">
      <t>トイ</t>
    </rPh>
    <phoneticPr fontId="5"/>
  </si>
  <si>
    <t>問５　今回の旅行で旅行会社のパックツアーを利用したり、職場や学校などの団体旅行に参加されましたか。</t>
    <rPh sb="0" eb="1">
      <t>トイ</t>
    </rPh>
    <rPh sb="3" eb="5">
      <t>コンカイ</t>
    </rPh>
    <rPh sb="6" eb="8">
      <t>リョコウ</t>
    </rPh>
    <rPh sb="9" eb="11">
      <t>リョコウ</t>
    </rPh>
    <rPh sb="11" eb="13">
      <t>ガイシャ</t>
    </rPh>
    <rPh sb="21" eb="23">
      <t>リヨウ</t>
    </rPh>
    <rPh sb="27" eb="29">
      <t>ショクバ</t>
    </rPh>
    <rPh sb="30" eb="32">
      <t>ガッコウ</t>
    </rPh>
    <rPh sb="35" eb="37">
      <t>ダンタイ</t>
    </rPh>
    <rPh sb="37" eb="39">
      <t>リョコウ</t>
    </rPh>
    <rPh sb="40" eb="42">
      <t>サンカ</t>
    </rPh>
    <phoneticPr fontId="5"/>
  </si>
  <si>
    <t>問５</t>
    <rPh sb="0" eb="1">
      <t>トイ</t>
    </rPh>
    <phoneticPr fontId="5"/>
  </si>
  <si>
    <t>参加した</t>
    <rPh sb="0" eb="2">
      <t>サンカ</t>
    </rPh>
    <phoneticPr fontId="5"/>
  </si>
  <si>
    <t>参加していない</t>
    <rPh sb="0" eb="2">
      <t>サンカ</t>
    </rPh>
    <phoneticPr fontId="5"/>
  </si>
  <si>
    <t>問６　本地域内での一人当たりの総出費額を教えてください。</t>
    <rPh sb="0" eb="1">
      <t>トイ</t>
    </rPh>
    <rPh sb="3" eb="4">
      <t>ホン</t>
    </rPh>
    <rPh sb="4" eb="6">
      <t>チイキ</t>
    </rPh>
    <rPh sb="6" eb="7">
      <t>ナイ</t>
    </rPh>
    <rPh sb="9" eb="11">
      <t>ヒトリ</t>
    </rPh>
    <rPh sb="11" eb="12">
      <t>ア</t>
    </rPh>
    <rPh sb="15" eb="16">
      <t>ソウ</t>
    </rPh>
    <rPh sb="16" eb="18">
      <t>シュッピ</t>
    </rPh>
    <rPh sb="18" eb="19">
      <t>ガク</t>
    </rPh>
    <rPh sb="20" eb="21">
      <t>オシ</t>
    </rPh>
    <phoneticPr fontId="5"/>
  </si>
  <si>
    <t>一人当たり観光消費額</t>
    <rPh sb="0" eb="2">
      <t>ヒトリ</t>
    </rPh>
    <rPh sb="2" eb="3">
      <t>ア</t>
    </rPh>
    <rPh sb="5" eb="7">
      <t>カンコウ</t>
    </rPh>
    <rPh sb="7" eb="10">
      <t>ショウヒガク</t>
    </rPh>
    <phoneticPr fontId="5"/>
  </si>
  <si>
    <t>円</t>
    <rPh sb="0" eb="1">
      <t>エン</t>
    </rPh>
    <phoneticPr fontId="5"/>
  </si>
  <si>
    <t>問６</t>
    <rPh sb="0" eb="1">
      <t>トイ</t>
    </rPh>
    <phoneticPr fontId="5"/>
  </si>
  <si>
    <t>１万円未満</t>
    <rPh sb="1" eb="2">
      <t>マン</t>
    </rPh>
    <rPh sb="2" eb="3">
      <t>エン</t>
    </rPh>
    <rPh sb="3" eb="5">
      <t>ミマン</t>
    </rPh>
    <phoneticPr fontId="5"/>
  </si>
  <si>
    <t>１万円以上２万円未満</t>
    <rPh sb="1" eb="2">
      <t>マン</t>
    </rPh>
    <rPh sb="2" eb="3">
      <t>エン</t>
    </rPh>
    <rPh sb="3" eb="5">
      <t>イジョウ</t>
    </rPh>
    <rPh sb="6" eb="7">
      <t>マン</t>
    </rPh>
    <rPh sb="7" eb="8">
      <t>エン</t>
    </rPh>
    <rPh sb="8" eb="10">
      <t>ミマン</t>
    </rPh>
    <phoneticPr fontId="5"/>
  </si>
  <si>
    <t>２万円以上３万円未満</t>
    <rPh sb="1" eb="2">
      <t>マン</t>
    </rPh>
    <rPh sb="2" eb="3">
      <t>エン</t>
    </rPh>
    <rPh sb="3" eb="5">
      <t>イジョウ</t>
    </rPh>
    <rPh sb="6" eb="8">
      <t>マンエン</t>
    </rPh>
    <rPh sb="8" eb="10">
      <t>ミマン</t>
    </rPh>
    <phoneticPr fontId="5"/>
  </si>
  <si>
    <t>３万円以上４万円未満</t>
    <rPh sb="1" eb="2">
      <t>マン</t>
    </rPh>
    <rPh sb="2" eb="3">
      <t>エン</t>
    </rPh>
    <rPh sb="3" eb="5">
      <t>イジョウ</t>
    </rPh>
    <rPh sb="6" eb="8">
      <t>マンエン</t>
    </rPh>
    <rPh sb="8" eb="10">
      <t>ミマン</t>
    </rPh>
    <phoneticPr fontId="5"/>
  </si>
  <si>
    <t>４万円以上５万円未満</t>
    <rPh sb="1" eb="3">
      <t>マンエン</t>
    </rPh>
    <rPh sb="3" eb="5">
      <t>イジョウ</t>
    </rPh>
    <rPh sb="6" eb="8">
      <t>マンエン</t>
    </rPh>
    <rPh sb="8" eb="10">
      <t>ミマン</t>
    </rPh>
    <phoneticPr fontId="5"/>
  </si>
  <si>
    <t>５万円以上</t>
    <rPh sb="1" eb="3">
      <t>マンエン</t>
    </rPh>
    <rPh sb="3" eb="5">
      <t>イジョウ</t>
    </rPh>
    <phoneticPr fontId="5"/>
  </si>
  <si>
    <t>問７　旅行先として本地域を選んだ際の情報源は何ですか。（複数回答可）</t>
    <rPh sb="0" eb="1">
      <t>トイ</t>
    </rPh>
    <rPh sb="3" eb="5">
      <t>リョコウ</t>
    </rPh>
    <rPh sb="5" eb="6">
      <t>サキ</t>
    </rPh>
    <rPh sb="9" eb="10">
      <t>ホン</t>
    </rPh>
    <rPh sb="10" eb="12">
      <t>チイキ</t>
    </rPh>
    <rPh sb="13" eb="14">
      <t>エラ</t>
    </rPh>
    <rPh sb="16" eb="17">
      <t>サイ</t>
    </rPh>
    <rPh sb="18" eb="21">
      <t>ジョウホウゲン</t>
    </rPh>
    <rPh sb="22" eb="23">
      <t>ナン</t>
    </rPh>
    <rPh sb="28" eb="30">
      <t>フクスウ</t>
    </rPh>
    <rPh sb="30" eb="32">
      <t>カイトウ</t>
    </rPh>
    <rPh sb="32" eb="33">
      <t>カ</t>
    </rPh>
    <phoneticPr fontId="5"/>
  </si>
  <si>
    <t>問７</t>
    <rPh sb="0" eb="1">
      <t>トイ</t>
    </rPh>
    <phoneticPr fontId="5"/>
  </si>
  <si>
    <t>自身の経験</t>
    <rPh sb="0" eb="2">
      <t>ジシン</t>
    </rPh>
    <rPh sb="3" eb="5">
      <t>ケイケン</t>
    </rPh>
    <phoneticPr fontId="5"/>
  </si>
  <si>
    <t>家族・友人からの紹介</t>
    <rPh sb="0" eb="2">
      <t>カゾク</t>
    </rPh>
    <rPh sb="3" eb="5">
      <t>ユウジン</t>
    </rPh>
    <rPh sb="8" eb="10">
      <t>ショウカイ</t>
    </rPh>
    <phoneticPr fontId="5"/>
  </si>
  <si>
    <t>ＳＮＳ</t>
    <phoneticPr fontId="5"/>
  </si>
  <si>
    <t>観光サイト・ブログ</t>
    <rPh sb="0" eb="2">
      <t>カンコウ</t>
    </rPh>
    <phoneticPr fontId="5"/>
  </si>
  <si>
    <t>その他インターネット</t>
    <rPh sb="2" eb="3">
      <t>タ</t>
    </rPh>
    <phoneticPr fontId="5"/>
  </si>
  <si>
    <t>旅行雑誌・ガイドブック</t>
    <rPh sb="0" eb="2">
      <t>リョコウ</t>
    </rPh>
    <rPh sb="2" eb="4">
      <t>ザッシ</t>
    </rPh>
    <phoneticPr fontId="5"/>
  </si>
  <si>
    <t>パンフレット</t>
    <phoneticPr fontId="5"/>
  </si>
  <si>
    <t>テレビや映画</t>
    <rPh sb="4" eb="6">
      <t>エイガ</t>
    </rPh>
    <phoneticPr fontId="5"/>
  </si>
  <si>
    <t>自分の意志外</t>
    <rPh sb="0" eb="2">
      <t>ジブン</t>
    </rPh>
    <rPh sb="3" eb="5">
      <t>イシ</t>
    </rPh>
    <rPh sb="5" eb="6">
      <t>ガイ</t>
    </rPh>
    <phoneticPr fontId="5"/>
  </si>
  <si>
    <t>問８　今回、旅行された動機は何ですか。（複数回答可）</t>
    <rPh sb="0" eb="1">
      <t>トイ</t>
    </rPh>
    <rPh sb="3" eb="5">
      <t>コンカイ</t>
    </rPh>
    <rPh sb="6" eb="8">
      <t>リョコウ</t>
    </rPh>
    <rPh sb="11" eb="13">
      <t>ドウキ</t>
    </rPh>
    <rPh sb="14" eb="15">
      <t>ナン</t>
    </rPh>
    <rPh sb="20" eb="22">
      <t>フクスウ</t>
    </rPh>
    <rPh sb="22" eb="24">
      <t>カイトウ</t>
    </rPh>
    <rPh sb="24" eb="25">
      <t>カ</t>
    </rPh>
    <phoneticPr fontId="5"/>
  </si>
  <si>
    <t>問８</t>
    <rPh sb="0" eb="1">
      <t>トイ</t>
    </rPh>
    <phoneticPr fontId="5"/>
  </si>
  <si>
    <t>日常からの開放</t>
    <rPh sb="0" eb="2">
      <t>ニチジョウ</t>
    </rPh>
    <rPh sb="5" eb="7">
      <t>カイホウ</t>
    </rPh>
    <phoneticPr fontId="5"/>
  </si>
  <si>
    <t>旅先のおいしいもの</t>
    <rPh sb="0" eb="2">
      <t>タビサキ</t>
    </rPh>
    <phoneticPr fontId="5"/>
  </si>
  <si>
    <t>保養・休養</t>
    <rPh sb="0" eb="2">
      <t>ホヨウ</t>
    </rPh>
    <rPh sb="3" eb="5">
      <t>キュウヨウ</t>
    </rPh>
    <phoneticPr fontId="5"/>
  </si>
  <si>
    <t>思い出作り</t>
    <rPh sb="0" eb="1">
      <t>オモ</t>
    </rPh>
    <rPh sb="2" eb="3">
      <t>デ</t>
    </rPh>
    <rPh sb="3" eb="4">
      <t>ヅク</t>
    </rPh>
    <phoneticPr fontId="5"/>
  </si>
  <si>
    <t>感動</t>
    <rPh sb="0" eb="2">
      <t>カンドウ</t>
    </rPh>
    <phoneticPr fontId="5"/>
  </si>
  <si>
    <t>友達と楽しむ</t>
    <rPh sb="0" eb="2">
      <t>トモダチ</t>
    </rPh>
    <rPh sb="3" eb="4">
      <t>タノ</t>
    </rPh>
    <phoneticPr fontId="5"/>
  </si>
  <si>
    <t>家族との親睦を深める</t>
    <rPh sb="0" eb="2">
      <t>カゾク</t>
    </rPh>
    <rPh sb="4" eb="6">
      <t>シンボク</t>
    </rPh>
    <rPh sb="7" eb="8">
      <t>フカ</t>
    </rPh>
    <phoneticPr fontId="5"/>
  </si>
  <si>
    <t>問９　本地域には何を目的にきましたか。（複数回答可）</t>
    <rPh sb="0" eb="1">
      <t>トイ</t>
    </rPh>
    <rPh sb="3" eb="4">
      <t>ホン</t>
    </rPh>
    <rPh sb="4" eb="6">
      <t>チイキ</t>
    </rPh>
    <rPh sb="8" eb="9">
      <t>ナニ</t>
    </rPh>
    <rPh sb="10" eb="12">
      <t>モクテキ</t>
    </rPh>
    <rPh sb="20" eb="22">
      <t>フクスウ</t>
    </rPh>
    <rPh sb="22" eb="24">
      <t>カイトウ</t>
    </rPh>
    <rPh sb="24" eb="25">
      <t>カ</t>
    </rPh>
    <phoneticPr fontId="5"/>
  </si>
  <si>
    <t>問９</t>
    <rPh sb="0" eb="1">
      <t>トイ</t>
    </rPh>
    <phoneticPr fontId="5"/>
  </si>
  <si>
    <t>文化的な名所</t>
    <rPh sb="0" eb="3">
      <t>ブンカテキ</t>
    </rPh>
    <rPh sb="4" eb="6">
      <t>メイショ</t>
    </rPh>
    <phoneticPr fontId="5"/>
  </si>
  <si>
    <t>自然景観</t>
    <rPh sb="0" eb="2">
      <t>シゼン</t>
    </rPh>
    <rPh sb="2" eb="4">
      <t>ケイカン</t>
    </rPh>
    <phoneticPr fontId="5"/>
  </si>
  <si>
    <t>観光・文化施設</t>
    <rPh sb="0" eb="2">
      <t>カンコウ</t>
    </rPh>
    <rPh sb="3" eb="5">
      <t>ブンカ</t>
    </rPh>
    <rPh sb="5" eb="7">
      <t>シセツ</t>
    </rPh>
    <phoneticPr fontId="5"/>
  </si>
  <si>
    <t>スポーツ・アウトドア</t>
    <phoneticPr fontId="5"/>
  </si>
  <si>
    <t>ビジネス</t>
    <phoneticPr fontId="5"/>
  </si>
  <si>
    <t>温泉</t>
    <rPh sb="0" eb="2">
      <t>オンセン</t>
    </rPh>
    <phoneticPr fontId="5"/>
  </si>
  <si>
    <t>食べ物</t>
    <rPh sb="0" eb="1">
      <t>タ</t>
    </rPh>
    <rPh sb="2" eb="3">
      <t>モノ</t>
    </rPh>
    <phoneticPr fontId="5"/>
  </si>
  <si>
    <t>買い物</t>
    <rPh sb="0" eb="1">
      <t>カ</t>
    </rPh>
    <rPh sb="2" eb="3">
      <t>モノ</t>
    </rPh>
    <phoneticPr fontId="5"/>
  </si>
  <si>
    <t>祭りやイベント</t>
    <rPh sb="0" eb="1">
      <t>マツ</t>
    </rPh>
    <phoneticPr fontId="5"/>
  </si>
  <si>
    <t>帰省
・冠婚葬祭等</t>
    <rPh sb="0" eb="2">
      <t>キセイ</t>
    </rPh>
    <rPh sb="4" eb="6">
      <t>カンコン</t>
    </rPh>
    <rPh sb="6" eb="8">
      <t>ソウサイ</t>
    </rPh>
    <rPh sb="8" eb="9">
      <t>トウ</t>
    </rPh>
    <phoneticPr fontId="5"/>
  </si>
  <si>
    <t>宿泊</t>
    <rPh sb="0" eb="2">
      <t>シュクハク</t>
    </rPh>
    <phoneticPr fontId="5"/>
  </si>
  <si>
    <t>問１０　本地域へは、今回が何度目のご来訪ですか。（○は、1つだけ）</t>
    <rPh sb="0" eb="1">
      <t>トイ</t>
    </rPh>
    <rPh sb="4" eb="5">
      <t>ホン</t>
    </rPh>
    <rPh sb="5" eb="7">
      <t>チイキ</t>
    </rPh>
    <rPh sb="10" eb="12">
      <t>コンカイ</t>
    </rPh>
    <rPh sb="13" eb="16">
      <t>ナンドメ</t>
    </rPh>
    <rPh sb="18" eb="20">
      <t>ライホウ</t>
    </rPh>
    <phoneticPr fontId="5"/>
  </si>
  <si>
    <t>問１０</t>
    <rPh sb="0" eb="1">
      <t>トイ</t>
    </rPh>
    <phoneticPr fontId="5"/>
  </si>
  <si>
    <t>初めて</t>
    <rPh sb="0" eb="1">
      <t>ハジ</t>
    </rPh>
    <phoneticPr fontId="5"/>
  </si>
  <si>
    <t>２回目</t>
    <rPh sb="1" eb="2">
      <t>カイ</t>
    </rPh>
    <rPh sb="2" eb="3">
      <t>メ</t>
    </rPh>
    <phoneticPr fontId="5"/>
  </si>
  <si>
    <t>３回目</t>
    <rPh sb="1" eb="3">
      <t>カイメ</t>
    </rPh>
    <phoneticPr fontId="5"/>
  </si>
  <si>
    <t>４回目</t>
    <rPh sb="1" eb="3">
      <t>カイメ</t>
    </rPh>
    <phoneticPr fontId="5"/>
  </si>
  <si>
    <t>５回目</t>
    <rPh sb="1" eb="3">
      <t>カイメ</t>
    </rPh>
    <phoneticPr fontId="5"/>
  </si>
  <si>
    <t>６～９回目</t>
    <rPh sb="3" eb="4">
      <t>カイ</t>
    </rPh>
    <rPh sb="4" eb="5">
      <t>メ</t>
    </rPh>
    <phoneticPr fontId="5"/>
  </si>
  <si>
    <t>１０回以上</t>
    <rPh sb="2" eb="3">
      <t>カイ</t>
    </rPh>
    <rPh sb="3" eb="5">
      <t>イジョウ</t>
    </rPh>
    <phoneticPr fontId="5"/>
  </si>
  <si>
    <t>問１０－２　前回の来訪はいつごろですか。（○は、1つだけ）</t>
    <rPh sb="0" eb="1">
      <t>トイ</t>
    </rPh>
    <rPh sb="6" eb="8">
      <t>ゼンカイ</t>
    </rPh>
    <rPh sb="9" eb="11">
      <t>ライホウ</t>
    </rPh>
    <phoneticPr fontId="5"/>
  </si>
  <si>
    <t>問１０－２</t>
    <rPh sb="0" eb="1">
      <t>トイ</t>
    </rPh>
    <phoneticPr fontId="5"/>
  </si>
  <si>
    <t>半年以内</t>
    <rPh sb="0" eb="2">
      <t>ハントシ</t>
    </rPh>
    <rPh sb="2" eb="4">
      <t>イナイ</t>
    </rPh>
    <phoneticPr fontId="5"/>
  </si>
  <si>
    <t>１年以内</t>
    <rPh sb="1" eb="2">
      <t>ネン</t>
    </rPh>
    <rPh sb="2" eb="4">
      <t>イナイ</t>
    </rPh>
    <phoneticPr fontId="5"/>
  </si>
  <si>
    <t>３年以内</t>
    <rPh sb="1" eb="2">
      <t>ネン</t>
    </rPh>
    <rPh sb="2" eb="4">
      <t>イナイ</t>
    </rPh>
    <phoneticPr fontId="5"/>
  </si>
  <si>
    <t>５年以内</t>
    <rPh sb="1" eb="2">
      <t>ネン</t>
    </rPh>
    <rPh sb="2" eb="4">
      <t>イナイ</t>
    </rPh>
    <phoneticPr fontId="5"/>
  </si>
  <si>
    <t>１０年以内</t>
    <rPh sb="2" eb="3">
      <t>ネン</t>
    </rPh>
    <rPh sb="3" eb="5">
      <t>イナイ</t>
    </rPh>
    <phoneticPr fontId="5"/>
  </si>
  <si>
    <t>それ以上前</t>
    <rPh sb="2" eb="4">
      <t>イジョウ</t>
    </rPh>
    <rPh sb="4" eb="5">
      <t>マエ</t>
    </rPh>
    <phoneticPr fontId="5"/>
  </si>
  <si>
    <t>問１１　本地域での滞在時間を教えてください。（○は、１つだけ）</t>
    <rPh sb="0" eb="1">
      <t>トイ</t>
    </rPh>
    <rPh sb="4" eb="5">
      <t>ホン</t>
    </rPh>
    <rPh sb="5" eb="7">
      <t>チイキ</t>
    </rPh>
    <rPh sb="9" eb="11">
      <t>タイザイ</t>
    </rPh>
    <rPh sb="11" eb="13">
      <t>ジカン</t>
    </rPh>
    <rPh sb="14" eb="15">
      <t>オシ</t>
    </rPh>
    <phoneticPr fontId="5"/>
  </si>
  <si>
    <t>問１１</t>
    <rPh sb="0" eb="1">
      <t>トイ</t>
    </rPh>
    <phoneticPr fontId="5"/>
  </si>
  <si>
    <t>１～３時間</t>
    <rPh sb="3" eb="5">
      <t>ジカン</t>
    </rPh>
    <phoneticPr fontId="5"/>
  </si>
  <si>
    <t>半日</t>
    <rPh sb="0" eb="2">
      <t>ハンニチ</t>
    </rPh>
    <phoneticPr fontId="5"/>
  </si>
  <si>
    <t>１日以上</t>
    <rPh sb="1" eb="2">
      <t>ニチ</t>
    </rPh>
    <rPh sb="2" eb="4">
      <t>イジョウ</t>
    </rPh>
    <phoneticPr fontId="5"/>
  </si>
  <si>
    <t>問１２　本地域において、有料の体験プログラムやガイドツアー等に参加しましたか。（複数回答可）</t>
    <rPh sb="0" eb="1">
      <t>トイ</t>
    </rPh>
    <rPh sb="4" eb="5">
      <t>ホン</t>
    </rPh>
    <rPh sb="5" eb="7">
      <t>チイキ</t>
    </rPh>
    <rPh sb="12" eb="14">
      <t>ユウリョウ</t>
    </rPh>
    <rPh sb="15" eb="17">
      <t>タイケン</t>
    </rPh>
    <rPh sb="29" eb="30">
      <t>トウ</t>
    </rPh>
    <rPh sb="31" eb="33">
      <t>サンカ</t>
    </rPh>
    <rPh sb="40" eb="42">
      <t>フクスウ</t>
    </rPh>
    <rPh sb="42" eb="44">
      <t>カイトウ</t>
    </rPh>
    <rPh sb="44" eb="45">
      <t>カ</t>
    </rPh>
    <phoneticPr fontId="5"/>
  </si>
  <si>
    <t>問１２</t>
    <rPh sb="0" eb="1">
      <t>トイ</t>
    </rPh>
    <phoneticPr fontId="5"/>
  </si>
  <si>
    <t>アウトドア・スポーツ活動</t>
    <rPh sb="10" eb="12">
      <t>カツドウ</t>
    </rPh>
    <phoneticPr fontId="5"/>
  </si>
  <si>
    <t>農業・漁業体験</t>
    <rPh sb="0" eb="2">
      <t>ノウギョウ</t>
    </rPh>
    <rPh sb="3" eb="5">
      <t>ギョギョウ</t>
    </rPh>
    <rPh sb="5" eb="7">
      <t>タイケン</t>
    </rPh>
    <phoneticPr fontId="5"/>
  </si>
  <si>
    <t>工芸・地場産業体験</t>
    <rPh sb="0" eb="2">
      <t>コウゲイ</t>
    </rPh>
    <rPh sb="3" eb="5">
      <t>ジバ</t>
    </rPh>
    <rPh sb="5" eb="7">
      <t>サンギョウ</t>
    </rPh>
    <rPh sb="7" eb="9">
      <t>タイケン</t>
    </rPh>
    <phoneticPr fontId="5"/>
  </si>
  <si>
    <t>歴史・文化体験</t>
    <rPh sb="0" eb="2">
      <t>レキシ</t>
    </rPh>
    <rPh sb="3" eb="5">
      <t>ブンカ</t>
    </rPh>
    <rPh sb="5" eb="7">
      <t>タイケン</t>
    </rPh>
    <phoneticPr fontId="5"/>
  </si>
  <si>
    <t>商店・街などでの体験</t>
    <rPh sb="0" eb="2">
      <t>ショウテン</t>
    </rPh>
    <rPh sb="3" eb="4">
      <t>マチ</t>
    </rPh>
    <rPh sb="8" eb="10">
      <t>タイケン</t>
    </rPh>
    <phoneticPr fontId="5"/>
  </si>
  <si>
    <t>不参加</t>
    <rPh sb="0" eb="1">
      <t>フ</t>
    </rPh>
    <rPh sb="1" eb="3">
      <t>サンカ</t>
    </rPh>
    <phoneticPr fontId="5"/>
  </si>
  <si>
    <t>問１３　本地域での、今回の滞在は期待を上回りましたか。（○は、１つだけ）</t>
    <rPh sb="0" eb="1">
      <t>トイ</t>
    </rPh>
    <rPh sb="4" eb="5">
      <t>ホン</t>
    </rPh>
    <rPh sb="5" eb="7">
      <t>チイキ</t>
    </rPh>
    <rPh sb="10" eb="12">
      <t>コンカイ</t>
    </rPh>
    <rPh sb="13" eb="15">
      <t>タイザイ</t>
    </rPh>
    <rPh sb="16" eb="18">
      <t>キタイ</t>
    </rPh>
    <rPh sb="19" eb="21">
      <t>ウワマワ</t>
    </rPh>
    <phoneticPr fontId="5"/>
  </si>
  <si>
    <t>大変そう思う</t>
    <rPh sb="0" eb="2">
      <t>タイヘン</t>
    </rPh>
    <rPh sb="4" eb="5">
      <t>オモ</t>
    </rPh>
    <phoneticPr fontId="5"/>
  </si>
  <si>
    <t>そう思う</t>
    <rPh sb="2" eb="3">
      <t>オモ</t>
    </rPh>
    <phoneticPr fontId="5"/>
  </si>
  <si>
    <t>どちらでもない</t>
    <phoneticPr fontId="5"/>
  </si>
  <si>
    <t>思わない</t>
    <rPh sb="0" eb="1">
      <t>オモ</t>
    </rPh>
    <phoneticPr fontId="5"/>
  </si>
  <si>
    <t>全く思わない</t>
    <rPh sb="0" eb="1">
      <t>マッタ</t>
    </rPh>
    <rPh sb="2" eb="3">
      <t>オモ</t>
    </rPh>
    <phoneticPr fontId="5"/>
  </si>
  <si>
    <t>問１４　本地域での、今回の滞在の総合満足度はどのくらいですか。（○は、１つだけ）</t>
    <rPh sb="0" eb="1">
      <t>トイ</t>
    </rPh>
    <rPh sb="4" eb="5">
      <t>ホン</t>
    </rPh>
    <rPh sb="5" eb="7">
      <t>チイキ</t>
    </rPh>
    <rPh sb="10" eb="12">
      <t>コンカイ</t>
    </rPh>
    <rPh sb="13" eb="15">
      <t>タイザイ</t>
    </rPh>
    <rPh sb="16" eb="18">
      <t>ソウゴウ</t>
    </rPh>
    <rPh sb="18" eb="21">
      <t>マンゾクド</t>
    </rPh>
    <phoneticPr fontId="5"/>
  </si>
  <si>
    <t>問１４</t>
    <rPh sb="0" eb="1">
      <t>トイ</t>
    </rPh>
    <phoneticPr fontId="5"/>
  </si>
  <si>
    <t>大変満足</t>
    <rPh sb="0" eb="2">
      <t>タイヘン</t>
    </rPh>
    <rPh sb="2" eb="4">
      <t>マンゾク</t>
    </rPh>
    <phoneticPr fontId="5"/>
  </si>
  <si>
    <t>満足</t>
    <rPh sb="0" eb="2">
      <t>マンゾク</t>
    </rPh>
    <phoneticPr fontId="5"/>
  </si>
  <si>
    <t>不満</t>
    <rPh sb="0" eb="2">
      <t>フマン</t>
    </rPh>
    <phoneticPr fontId="5"/>
  </si>
  <si>
    <t>大変不満</t>
    <rPh sb="0" eb="2">
      <t>タイヘン</t>
    </rPh>
    <rPh sb="2" eb="4">
      <t>フマン</t>
    </rPh>
    <phoneticPr fontId="5"/>
  </si>
  <si>
    <t>問１５　親しい友人に本地域を紹介したいですか。（○は、１つだけ）</t>
    <rPh sb="0" eb="1">
      <t>トイ</t>
    </rPh>
    <rPh sb="4" eb="5">
      <t>シタ</t>
    </rPh>
    <rPh sb="7" eb="9">
      <t>ユウジン</t>
    </rPh>
    <rPh sb="10" eb="11">
      <t>ホン</t>
    </rPh>
    <rPh sb="11" eb="13">
      <t>チイキ</t>
    </rPh>
    <rPh sb="14" eb="16">
      <t>ショウカイ</t>
    </rPh>
    <phoneticPr fontId="5"/>
  </si>
  <si>
    <t>問１５</t>
    <rPh sb="0" eb="1">
      <t>トイ</t>
    </rPh>
    <phoneticPr fontId="5"/>
  </si>
  <si>
    <t>問１６　一年以内に、本地域への来訪を検討しますか。（○は、１つだけ）</t>
    <rPh sb="0" eb="1">
      <t>トイ</t>
    </rPh>
    <rPh sb="4" eb="6">
      <t>イチネン</t>
    </rPh>
    <rPh sb="6" eb="8">
      <t>イナイ</t>
    </rPh>
    <rPh sb="10" eb="11">
      <t>ホン</t>
    </rPh>
    <rPh sb="11" eb="13">
      <t>チイキ</t>
    </rPh>
    <rPh sb="15" eb="17">
      <t>ライホウ</t>
    </rPh>
    <rPh sb="18" eb="20">
      <t>ケントウ</t>
    </rPh>
    <phoneticPr fontId="5"/>
  </si>
  <si>
    <t>問１６</t>
    <rPh sb="0" eb="1">
      <t>トイ</t>
    </rPh>
    <phoneticPr fontId="5"/>
  </si>
  <si>
    <t>問１７　本地域での景観や食事、体験、宿泊などについては、どのように感じられましたか。（○は、１つだけ）①自然景観や雰囲気が感じられた。</t>
    <rPh sb="0" eb="1">
      <t>トイ</t>
    </rPh>
    <rPh sb="4" eb="5">
      <t>ホン</t>
    </rPh>
    <rPh sb="5" eb="7">
      <t>チイキ</t>
    </rPh>
    <rPh sb="9" eb="11">
      <t>ケイカン</t>
    </rPh>
    <rPh sb="12" eb="14">
      <t>ショクジ</t>
    </rPh>
    <rPh sb="15" eb="17">
      <t>タイケン</t>
    </rPh>
    <rPh sb="18" eb="20">
      <t>シュクハク</t>
    </rPh>
    <rPh sb="33" eb="34">
      <t>カン</t>
    </rPh>
    <rPh sb="52" eb="54">
      <t>シゼン</t>
    </rPh>
    <rPh sb="54" eb="56">
      <t>ケイカン</t>
    </rPh>
    <rPh sb="57" eb="60">
      <t>フンイキ</t>
    </rPh>
    <rPh sb="61" eb="62">
      <t>カン</t>
    </rPh>
    <phoneticPr fontId="5"/>
  </si>
  <si>
    <t>問１７①</t>
    <rPh sb="0" eb="1">
      <t>トイ</t>
    </rPh>
    <phoneticPr fontId="5"/>
  </si>
  <si>
    <t>未体験</t>
    <rPh sb="0" eb="3">
      <t>ミタイケン</t>
    </rPh>
    <phoneticPr fontId="5"/>
  </si>
  <si>
    <t>問１７　②街並みの景観や雰囲気が感じられた。</t>
    <rPh sb="0" eb="1">
      <t>トイ</t>
    </rPh>
    <rPh sb="5" eb="7">
      <t>マチナ</t>
    </rPh>
    <rPh sb="9" eb="11">
      <t>ケイカン</t>
    </rPh>
    <rPh sb="12" eb="15">
      <t>フンイキ</t>
    </rPh>
    <rPh sb="16" eb="17">
      <t>カン</t>
    </rPh>
    <phoneticPr fontId="5"/>
  </si>
  <si>
    <t>問１７②</t>
    <rPh sb="0" eb="1">
      <t>トイ</t>
    </rPh>
    <phoneticPr fontId="5"/>
  </si>
  <si>
    <t>問１７　③宿泊施設の質がよいと感じた。</t>
    <rPh sb="0" eb="1">
      <t>トイ</t>
    </rPh>
    <rPh sb="5" eb="7">
      <t>シュクハク</t>
    </rPh>
    <rPh sb="7" eb="9">
      <t>シセツ</t>
    </rPh>
    <rPh sb="10" eb="11">
      <t>シツ</t>
    </rPh>
    <rPh sb="15" eb="16">
      <t>カン</t>
    </rPh>
    <phoneticPr fontId="5"/>
  </si>
  <si>
    <t>問１７③</t>
    <rPh sb="0" eb="1">
      <t>トイ</t>
    </rPh>
    <phoneticPr fontId="5"/>
  </si>
  <si>
    <t>問１７　④宿泊施設のコストパフォーマンスがよい</t>
    <rPh sb="0" eb="1">
      <t>トイ</t>
    </rPh>
    <rPh sb="5" eb="7">
      <t>シュクハク</t>
    </rPh>
    <rPh sb="7" eb="9">
      <t>シセツ</t>
    </rPh>
    <phoneticPr fontId="5"/>
  </si>
  <si>
    <t>問１７④</t>
    <rPh sb="0" eb="1">
      <t>トイ</t>
    </rPh>
    <phoneticPr fontId="5"/>
  </si>
  <si>
    <t>問１７　⑤宿泊施設で従業員の対応がよかった</t>
    <rPh sb="0" eb="1">
      <t>トイ</t>
    </rPh>
    <rPh sb="5" eb="7">
      <t>シュクハク</t>
    </rPh>
    <rPh sb="7" eb="9">
      <t>シセツ</t>
    </rPh>
    <rPh sb="10" eb="13">
      <t>ジュウギョウイン</t>
    </rPh>
    <rPh sb="14" eb="16">
      <t>タイオウ</t>
    </rPh>
    <phoneticPr fontId="5"/>
  </si>
  <si>
    <t>問１７⑤</t>
    <rPh sb="0" eb="1">
      <t>トイ</t>
    </rPh>
    <phoneticPr fontId="5"/>
  </si>
  <si>
    <t>問１７　⑥もう一度利用したいと思った</t>
    <rPh sb="0" eb="1">
      <t>トイ</t>
    </rPh>
    <rPh sb="7" eb="9">
      <t>イチド</t>
    </rPh>
    <rPh sb="9" eb="11">
      <t>リヨウ</t>
    </rPh>
    <rPh sb="15" eb="16">
      <t>オモ</t>
    </rPh>
    <phoneticPr fontId="5"/>
  </si>
  <si>
    <t>問１７⑥</t>
    <rPh sb="0" eb="1">
      <t>トイ</t>
    </rPh>
    <phoneticPr fontId="5"/>
  </si>
  <si>
    <t>問１７　⑦この宿泊施設の満足度を教えて下さい</t>
    <rPh sb="0" eb="1">
      <t>トイ</t>
    </rPh>
    <rPh sb="7" eb="9">
      <t>シュクハク</t>
    </rPh>
    <rPh sb="9" eb="11">
      <t>シセツ</t>
    </rPh>
    <rPh sb="12" eb="15">
      <t>マンゾクド</t>
    </rPh>
    <rPh sb="16" eb="17">
      <t>オシ</t>
    </rPh>
    <rPh sb="19" eb="20">
      <t>クダ</t>
    </rPh>
    <phoneticPr fontId="5"/>
  </si>
  <si>
    <t>問１７⑦</t>
    <rPh sb="0" eb="1">
      <t>トイ</t>
    </rPh>
    <phoneticPr fontId="5"/>
  </si>
  <si>
    <t>問１７　③この地域ならではの食事を味わえた。</t>
    <rPh sb="0" eb="1">
      <t>トイ</t>
    </rPh>
    <rPh sb="7" eb="9">
      <t>チイキ</t>
    </rPh>
    <rPh sb="14" eb="16">
      <t>ショクジ</t>
    </rPh>
    <rPh sb="17" eb="18">
      <t>アジ</t>
    </rPh>
    <phoneticPr fontId="5"/>
  </si>
  <si>
    <t>問１７　④食事のボリュームがよかった。</t>
    <rPh sb="0" eb="1">
      <t>トイ</t>
    </rPh>
    <rPh sb="5" eb="7">
      <t>ショクジ</t>
    </rPh>
    <phoneticPr fontId="5"/>
  </si>
  <si>
    <t>問１７　⑤飲食店従業員の対応が良かった。</t>
    <rPh sb="0" eb="1">
      <t>トイ</t>
    </rPh>
    <rPh sb="5" eb="7">
      <t>インショク</t>
    </rPh>
    <rPh sb="7" eb="8">
      <t>テン</t>
    </rPh>
    <rPh sb="8" eb="11">
      <t>ジュウギョウイン</t>
    </rPh>
    <rPh sb="12" eb="14">
      <t>タイオウ</t>
    </rPh>
    <rPh sb="15" eb="16">
      <t>ヨ</t>
    </rPh>
    <phoneticPr fontId="5"/>
  </si>
  <si>
    <t>問１７　⑥この地域ならではの土産品が手に入った。</t>
    <rPh sb="0" eb="1">
      <t>トイ</t>
    </rPh>
    <rPh sb="7" eb="9">
      <t>チイキ</t>
    </rPh>
    <rPh sb="14" eb="17">
      <t>ミヤゲヒン</t>
    </rPh>
    <rPh sb="18" eb="19">
      <t>テ</t>
    </rPh>
    <rPh sb="20" eb="21">
      <t>ハイ</t>
    </rPh>
    <phoneticPr fontId="5"/>
  </si>
  <si>
    <t>問１７　⑦土産店従業員の対応が良かった。</t>
    <rPh sb="0" eb="1">
      <t>トイ</t>
    </rPh>
    <rPh sb="5" eb="7">
      <t>ミヤゲ</t>
    </rPh>
    <rPh sb="7" eb="8">
      <t>テン</t>
    </rPh>
    <rPh sb="8" eb="11">
      <t>ジュウギョウイン</t>
    </rPh>
    <rPh sb="12" eb="14">
      <t>タイオウ</t>
    </rPh>
    <rPh sb="15" eb="16">
      <t>ヨ</t>
    </rPh>
    <phoneticPr fontId="5"/>
  </si>
  <si>
    <t>問１７　⑧体験プログラムやツアーの内容が良かった。</t>
    <rPh sb="0" eb="1">
      <t>トイ</t>
    </rPh>
    <rPh sb="5" eb="7">
      <t>タイケン</t>
    </rPh>
    <rPh sb="17" eb="19">
      <t>ナイヨウ</t>
    </rPh>
    <rPh sb="20" eb="21">
      <t>ヨ</t>
    </rPh>
    <phoneticPr fontId="5"/>
  </si>
  <si>
    <t>問１７⑧</t>
    <rPh sb="0" eb="1">
      <t>トイ</t>
    </rPh>
    <phoneticPr fontId="5"/>
  </si>
  <si>
    <t>問１７　⑨体験プログラムやツアーのガイドが良かった。</t>
    <rPh sb="0" eb="1">
      <t>トイ</t>
    </rPh>
    <rPh sb="5" eb="7">
      <t>タイケン</t>
    </rPh>
    <rPh sb="21" eb="22">
      <t>ヨ</t>
    </rPh>
    <phoneticPr fontId="5"/>
  </si>
  <si>
    <t>問１７⑨</t>
    <rPh sb="0" eb="1">
      <t>トイ</t>
    </rPh>
    <phoneticPr fontId="5"/>
  </si>
  <si>
    <t>問１７　⑩この地域で使用した金額に納得ができる。</t>
    <rPh sb="0" eb="1">
      <t>トイ</t>
    </rPh>
    <rPh sb="7" eb="9">
      <t>チイキ</t>
    </rPh>
    <rPh sb="10" eb="12">
      <t>シヨウ</t>
    </rPh>
    <rPh sb="14" eb="16">
      <t>キンガク</t>
    </rPh>
    <rPh sb="17" eb="19">
      <t>ナットク</t>
    </rPh>
    <phoneticPr fontId="5"/>
  </si>
  <si>
    <t>問１７⑩</t>
    <rPh sb="0" eb="1">
      <t>トイ</t>
    </rPh>
    <phoneticPr fontId="5"/>
  </si>
  <si>
    <t>問１８　本地域での移動や情報収集については、どのように感じられましたか。（○は、１つだけ）
　　　　①地域内の移動が快適だと感じた。</t>
    <rPh sb="0" eb="1">
      <t>トイ</t>
    </rPh>
    <rPh sb="4" eb="5">
      <t>ホン</t>
    </rPh>
    <rPh sb="5" eb="7">
      <t>チイキ</t>
    </rPh>
    <rPh sb="9" eb="11">
      <t>イドウ</t>
    </rPh>
    <rPh sb="12" eb="14">
      <t>ジョウホウ</t>
    </rPh>
    <rPh sb="14" eb="16">
      <t>シュウシュウ</t>
    </rPh>
    <rPh sb="27" eb="28">
      <t>カン</t>
    </rPh>
    <rPh sb="51" eb="53">
      <t>チイキ</t>
    </rPh>
    <rPh sb="53" eb="54">
      <t>ナイ</t>
    </rPh>
    <rPh sb="55" eb="57">
      <t>イドウ</t>
    </rPh>
    <rPh sb="58" eb="60">
      <t>カイテキ</t>
    </rPh>
    <rPh sb="62" eb="63">
      <t>カン</t>
    </rPh>
    <phoneticPr fontId="5"/>
  </si>
  <si>
    <t>問１８①</t>
    <rPh sb="0" eb="1">
      <t>トイ</t>
    </rPh>
    <phoneticPr fontId="5"/>
  </si>
  <si>
    <t>問１８　②地域内の案内標識が豊富で便利と感じた。</t>
    <rPh sb="0" eb="1">
      <t>トイ</t>
    </rPh>
    <rPh sb="5" eb="7">
      <t>チイキ</t>
    </rPh>
    <rPh sb="7" eb="8">
      <t>ナイ</t>
    </rPh>
    <rPh sb="9" eb="11">
      <t>アンナイ</t>
    </rPh>
    <rPh sb="11" eb="13">
      <t>ヒョウシキ</t>
    </rPh>
    <rPh sb="14" eb="16">
      <t>ホウフ</t>
    </rPh>
    <rPh sb="17" eb="19">
      <t>ベンリ</t>
    </rPh>
    <rPh sb="20" eb="21">
      <t>カン</t>
    </rPh>
    <phoneticPr fontId="5"/>
  </si>
  <si>
    <t>問１８②</t>
    <rPh sb="0" eb="1">
      <t>トイ</t>
    </rPh>
    <phoneticPr fontId="5"/>
  </si>
  <si>
    <t>問１８　③地域内の案内標識に地域らしさを感じた。</t>
    <rPh sb="0" eb="1">
      <t>トイ</t>
    </rPh>
    <rPh sb="5" eb="7">
      <t>チイキ</t>
    </rPh>
    <rPh sb="7" eb="8">
      <t>ナイ</t>
    </rPh>
    <rPh sb="9" eb="11">
      <t>アンナイ</t>
    </rPh>
    <rPh sb="11" eb="13">
      <t>ヒョウシキ</t>
    </rPh>
    <rPh sb="14" eb="16">
      <t>チイキ</t>
    </rPh>
    <rPh sb="20" eb="21">
      <t>カン</t>
    </rPh>
    <phoneticPr fontId="5"/>
  </si>
  <si>
    <t>問１８③</t>
    <rPh sb="0" eb="1">
      <t>トイ</t>
    </rPh>
    <phoneticPr fontId="5"/>
  </si>
  <si>
    <t>問１８　④地域に行ってから容易に情報を収集できた。</t>
    <rPh sb="0" eb="1">
      <t>トイ</t>
    </rPh>
    <rPh sb="5" eb="7">
      <t>チイキ</t>
    </rPh>
    <rPh sb="8" eb="9">
      <t>イ</t>
    </rPh>
    <rPh sb="13" eb="15">
      <t>ヨウイ</t>
    </rPh>
    <rPh sb="16" eb="18">
      <t>ジョウホウ</t>
    </rPh>
    <rPh sb="19" eb="21">
      <t>シュウシュウ</t>
    </rPh>
    <phoneticPr fontId="5"/>
  </si>
  <si>
    <t>問１８④</t>
    <rPh sb="0" eb="1">
      <t>トイ</t>
    </rPh>
    <phoneticPr fontId="5"/>
  </si>
  <si>
    <t>問１８　⑤地域に行ってからユニークな情報を収集できた。</t>
    <rPh sb="0" eb="1">
      <t>トイ</t>
    </rPh>
    <rPh sb="5" eb="7">
      <t>チイキ</t>
    </rPh>
    <rPh sb="8" eb="9">
      <t>イ</t>
    </rPh>
    <rPh sb="18" eb="20">
      <t>ジョウホウ</t>
    </rPh>
    <rPh sb="21" eb="23">
      <t>シュウシュウ</t>
    </rPh>
    <phoneticPr fontId="5"/>
  </si>
  <si>
    <t>問１８⑤</t>
    <rPh sb="0" eb="1">
      <t>トイ</t>
    </rPh>
    <phoneticPr fontId="5"/>
  </si>
  <si>
    <t>問１９　本地域に対する思いについてお聞かせください。（○は、１つだけ）
　　　　①この地域は期待に応えてくれる。</t>
    <rPh sb="0" eb="1">
      <t>トイ</t>
    </rPh>
    <rPh sb="4" eb="5">
      <t>ホン</t>
    </rPh>
    <rPh sb="5" eb="7">
      <t>チイキ</t>
    </rPh>
    <rPh sb="8" eb="9">
      <t>タイ</t>
    </rPh>
    <rPh sb="11" eb="12">
      <t>オモ</t>
    </rPh>
    <rPh sb="18" eb="19">
      <t>キ</t>
    </rPh>
    <rPh sb="43" eb="45">
      <t>チイキ</t>
    </rPh>
    <rPh sb="46" eb="48">
      <t>キタイ</t>
    </rPh>
    <rPh sb="49" eb="50">
      <t>コタ</t>
    </rPh>
    <phoneticPr fontId="5"/>
  </si>
  <si>
    <t>問１９①</t>
    <rPh sb="0" eb="1">
      <t>トイ</t>
    </rPh>
    <phoneticPr fontId="5"/>
  </si>
  <si>
    <t>問１９　②この地域に愛着を持っている。</t>
    <rPh sb="0" eb="1">
      <t>トイ</t>
    </rPh>
    <rPh sb="7" eb="9">
      <t>チイキ</t>
    </rPh>
    <rPh sb="10" eb="12">
      <t>アイチャク</t>
    </rPh>
    <rPh sb="13" eb="14">
      <t>モ</t>
    </rPh>
    <phoneticPr fontId="5"/>
  </si>
  <si>
    <t>問１９②</t>
    <rPh sb="0" eb="1">
      <t>トイ</t>
    </rPh>
    <phoneticPr fontId="5"/>
  </si>
  <si>
    <t>問１９　③この地域は自分にとって大切だ。</t>
    <rPh sb="0" eb="1">
      <t>トイ</t>
    </rPh>
    <rPh sb="7" eb="9">
      <t>チイキ</t>
    </rPh>
    <rPh sb="10" eb="12">
      <t>ジブン</t>
    </rPh>
    <rPh sb="16" eb="18">
      <t>タイセツ</t>
    </rPh>
    <phoneticPr fontId="5"/>
  </si>
  <si>
    <t>問１９③</t>
    <rPh sb="0" eb="1">
      <t>トイ</t>
    </rPh>
    <phoneticPr fontId="5"/>
  </si>
  <si>
    <t>問１９　④この地域は知人にとってイメージが良い。</t>
    <rPh sb="0" eb="1">
      <t>トイ</t>
    </rPh>
    <rPh sb="7" eb="9">
      <t>チイキ</t>
    </rPh>
    <rPh sb="10" eb="12">
      <t>チジン</t>
    </rPh>
    <rPh sb="21" eb="22">
      <t>ヨ</t>
    </rPh>
    <phoneticPr fontId="5"/>
  </si>
  <si>
    <t>問１９④</t>
    <rPh sb="0" eb="1">
      <t>トイ</t>
    </rPh>
    <phoneticPr fontId="5"/>
  </si>
  <si>
    <t>問２０　今回の旅行で訪れた人吉球磨の観光地等を教えてください。これから訪問される観光地についても予定で結構ですので教えてください。（○はいくつでも）</t>
    <rPh sb="0" eb="1">
      <t>トイ</t>
    </rPh>
    <rPh sb="4" eb="6">
      <t>コンカイ</t>
    </rPh>
    <rPh sb="7" eb="9">
      <t>リョコウ</t>
    </rPh>
    <rPh sb="10" eb="11">
      <t>オトズ</t>
    </rPh>
    <rPh sb="13" eb="15">
      <t>ヒトヨシ</t>
    </rPh>
    <rPh sb="15" eb="17">
      <t>クマ</t>
    </rPh>
    <rPh sb="18" eb="21">
      <t>カンコウチ</t>
    </rPh>
    <rPh sb="21" eb="22">
      <t>トウ</t>
    </rPh>
    <rPh sb="23" eb="24">
      <t>オシ</t>
    </rPh>
    <rPh sb="35" eb="37">
      <t>ホウモン</t>
    </rPh>
    <rPh sb="40" eb="43">
      <t>カンコウチ</t>
    </rPh>
    <rPh sb="48" eb="50">
      <t>ヨテイ</t>
    </rPh>
    <rPh sb="51" eb="53">
      <t>ケッコウ</t>
    </rPh>
    <rPh sb="57" eb="58">
      <t>オシ</t>
    </rPh>
    <phoneticPr fontId="5"/>
  </si>
  <si>
    <t>問２０</t>
    <rPh sb="0" eb="1">
      <t>トイ</t>
    </rPh>
    <phoneticPr fontId="5"/>
  </si>
  <si>
    <t>青井阿蘇神社</t>
    <rPh sb="0" eb="2">
      <t>アオイ</t>
    </rPh>
    <rPh sb="2" eb="4">
      <t>アソ</t>
    </rPh>
    <rPh sb="4" eb="6">
      <t>ジンジャ</t>
    </rPh>
    <phoneticPr fontId="5"/>
  </si>
  <si>
    <t>あさぎり町ふれあい物産館</t>
    <rPh sb="4" eb="5">
      <t>マチ</t>
    </rPh>
    <rPh sb="9" eb="12">
      <t>ブッサンカン</t>
    </rPh>
    <phoneticPr fontId="5"/>
  </si>
  <si>
    <t>雨宮神社</t>
    <rPh sb="0" eb="2">
      <t>アメミヤ</t>
    </rPh>
    <rPh sb="2" eb="4">
      <t>ジンジャ</t>
    </rPh>
    <phoneticPr fontId="5"/>
  </si>
  <si>
    <t>淡島神社</t>
    <rPh sb="0" eb="2">
      <t>アワシマ</t>
    </rPh>
    <rPh sb="2" eb="4">
      <t>ジンジャ</t>
    </rPh>
    <phoneticPr fontId="5"/>
  </si>
  <si>
    <t>市房ダム</t>
    <rPh sb="0" eb="1">
      <t>イチ</t>
    </rPh>
    <rPh sb="1" eb="2">
      <t>フサ</t>
    </rPh>
    <phoneticPr fontId="5"/>
  </si>
  <si>
    <t>市房山</t>
    <rPh sb="0" eb="1">
      <t>イチ</t>
    </rPh>
    <rPh sb="1" eb="2">
      <t>フサ</t>
    </rPh>
    <rPh sb="2" eb="3">
      <t>ヤマ</t>
    </rPh>
    <phoneticPr fontId="5"/>
  </si>
  <si>
    <t>市房山キャンプ場</t>
    <rPh sb="0" eb="1">
      <t>イチ</t>
    </rPh>
    <rPh sb="1" eb="2">
      <t>フサ</t>
    </rPh>
    <rPh sb="2" eb="3">
      <t>ヤマ</t>
    </rPh>
    <rPh sb="7" eb="8">
      <t>ジョウ</t>
    </rPh>
    <phoneticPr fontId="5"/>
  </si>
  <si>
    <t>五木物産館「山の幸」</t>
    <rPh sb="0" eb="2">
      <t>ゴキ</t>
    </rPh>
    <rPh sb="2" eb="5">
      <t>ブッサンカン</t>
    </rPh>
    <rPh sb="6" eb="7">
      <t>ヤマ</t>
    </rPh>
    <rPh sb="8" eb="9">
      <t>サチ</t>
    </rPh>
    <phoneticPr fontId="5"/>
  </si>
  <si>
    <t>一勝地駅</t>
    <rPh sb="0" eb="3">
      <t>イッショウチ</t>
    </rPh>
    <rPh sb="3" eb="4">
      <t>エキ</t>
    </rPh>
    <phoneticPr fontId="5"/>
  </si>
  <si>
    <t>一勝地温泉　かわせみ</t>
    <rPh sb="0" eb="3">
      <t>イッショウチ</t>
    </rPh>
    <rPh sb="3" eb="5">
      <t>オンセン</t>
    </rPh>
    <phoneticPr fontId="5"/>
  </si>
  <si>
    <t>えびすの湯</t>
    <rPh sb="4" eb="5">
      <t>ユ</t>
    </rPh>
    <phoneticPr fontId="5"/>
  </si>
  <si>
    <t>太田家住宅</t>
    <rPh sb="0" eb="2">
      <t>オオタ</t>
    </rPh>
    <rPh sb="2" eb="3">
      <t>ケ</t>
    </rPh>
    <rPh sb="3" eb="5">
      <t>ジュウタク</t>
    </rPh>
    <phoneticPr fontId="5"/>
  </si>
  <si>
    <t>大平渓谷</t>
    <rPh sb="0" eb="2">
      <t>オオヒラ</t>
    </rPh>
    <rPh sb="2" eb="4">
      <t>ケイコク</t>
    </rPh>
    <phoneticPr fontId="5"/>
  </si>
  <si>
    <t>おかどめ幸福駅</t>
    <rPh sb="4" eb="6">
      <t>コウフク</t>
    </rPh>
    <rPh sb="6" eb="7">
      <t>エキ</t>
    </rPh>
    <phoneticPr fontId="5"/>
  </si>
  <si>
    <t>大畑駅</t>
    <rPh sb="0" eb="2">
      <t>オコバ</t>
    </rPh>
    <rPh sb="2" eb="3">
      <t>エキ</t>
    </rPh>
    <phoneticPr fontId="5"/>
  </si>
  <si>
    <t>球泉洞</t>
    <rPh sb="0" eb="3">
      <t>キュウセンドウ</t>
    </rPh>
    <phoneticPr fontId="5"/>
  </si>
  <si>
    <t>クラフトパーク石野公園</t>
    <rPh sb="7" eb="9">
      <t>イシノ</t>
    </rPh>
    <rPh sb="9" eb="11">
      <t>コウエン</t>
    </rPh>
    <phoneticPr fontId="5"/>
  </si>
  <si>
    <t>森と渓流ＩＴＳＵＫＩ ＳＴＡＹ</t>
    <rPh sb="0" eb="1">
      <t>モリ</t>
    </rPh>
    <rPh sb="2" eb="4">
      <t>ケイリュウ</t>
    </rPh>
    <phoneticPr fontId="5"/>
  </si>
  <si>
    <t>恋人の丘</t>
    <rPh sb="0" eb="2">
      <t>コイビト</t>
    </rPh>
    <rPh sb="3" eb="4">
      <t>オカ</t>
    </rPh>
    <phoneticPr fontId="5"/>
  </si>
  <si>
    <t>さがら温泉　茶湯里</t>
    <rPh sb="3" eb="5">
      <t>オンセン</t>
    </rPh>
    <rPh sb="6" eb="7">
      <t>チャ</t>
    </rPh>
    <rPh sb="7" eb="8">
      <t>ユ</t>
    </rPh>
    <rPh sb="8" eb="9">
      <t>サト</t>
    </rPh>
    <phoneticPr fontId="5"/>
  </si>
  <si>
    <t>城泉寺</t>
    <rPh sb="0" eb="1">
      <t>ジョウ</t>
    </rPh>
    <rPh sb="1" eb="2">
      <t>セン</t>
    </rPh>
    <rPh sb="2" eb="3">
      <t>ジ</t>
    </rPh>
    <phoneticPr fontId="5"/>
  </si>
  <si>
    <t>焼酎蔵（繊月酒造）</t>
    <rPh sb="0" eb="2">
      <t>ショウチュウ</t>
    </rPh>
    <rPh sb="2" eb="3">
      <t>グラ</t>
    </rPh>
    <rPh sb="4" eb="5">
      <t>セン</t>
    </rPh>
    <rPh sb="5" eb="6">
      <t>ツキ</t>
    </rPh>
    <rPh sb="6" eb="8">
      <t>シュゾウ</t>
    </rPh>
    <phoneticPr fontId="5"/>
  </si>
  <si>
    <t>焼酎ミュージアム</t>
    <rPh sb="0" eb="2">
      <t>ショウチュウ</t>
    </rPh>
    <phoneticPr fontId="5"/>
  </si>
  <si>
    <t>青蓮寺</t>
    <rPh sb="0" eb="1">
      <t>アオ</t>
    </rPh>
    <rPh sb="1" eb="2">
      <t>レン</t>
    </rPh>
    <rPh sb="2" eb="3">
      <t>テラ</t>
    </rPh>
    <phoneticPr fontId="5"/>
  </si>
  <si>
    <t>白髪岳</t>
    <rPh sb="0" eb="2">
      <t>シラガ</t>
    </rPh>
    <rPh sb="2" eb="3">
      <t>タケ</t>
    </rPh>
    <phoneticPr fontId="5"/>
  </si>
  <si>
    <t>白滝公園</t>
    <rPh sb="0" eb="2">
      <t>シラタキ</t>
    </rPh>
    <rPh sb="2" eb="4">
      <t>コウエン</t>
    </rPh>
    <phoneticPr fontId="5"/>
  </si>
  <si>
    <t>新宮寺六観音</t>
    <rPh sb="0" eb="2">
      <t>シングウ</t>
    </rPh>
    <rPh sb="2" eb="3">
      <t>ジ</t>
    </rPh>
    <rPh sb="3" eb="4">
      <t>ロク</t>
    </rPh>
    <rPh sb="4" eb="6">
      <t>カンノン</t>
    </rPh>
    <phoneticPr fontId="5"/>
  </si>
  <si>
    <t>高寺院</t>
    <rPh sb="0" eb="2">
      <t>タカテラ</t>
    </rPh>
    <rPh sb="2" eb="3">
      <t>イン</t>
    </rPh>
    <phoneticPr fontId="5"/>
  </si>
  <si>
    <t>谷水薬師</t>
    <rPh sb="0" eb="1">
      <t>タニ</t>
    </rPh>
    <rPh sb="1" eb="2">
      <t>ミズ</t>
    </rPh>
    <rPh sb="2" eb="4">
      <t>ヤクシ</t>
    </rPh>
    <phoneticPr fontId="5"/>
  </si>
  <si>
    <t>多良木えびす物産館</t>
    <rPh sb="0" eb="3">
      <t>タラギ</t>
    </rPh>
    <rPh sb="6" eb="9">
      <t>ブッサンカン</t>
    </rPh>
    <phoneticPr fontId="5"/>
  </si>
  <si>
    <t>端海野自然森林公園</t>
    <rPh sb="0" eb="1">
      <t>ハジ</t>
    </rPh>
    <rPh sb="1" eb="2">
      <t>ウミ</t>
    </rPh>
    <rPh sb="2" eb="3">
      <t>ノ</t>
    </rPh>
    <rPh sb="3" eb="5">
      <t>シゼン</t>
    </rPh>
    <rPh sb="5" eb="9">
      <t>シンリンコウエン</t>
    </rPh>
    <phoneticPr fontId="5"/>
  </si>
  <si>
    <t>十島菅原神社</t>
    <rPh sb="0" eb="2">
      <t>トシマ</t>
    </rPh>
    <rPh sb="2" eb="4">
      <t>スガワラ</t>
    </rPh>
    <rPh sb="4" eb="6">
      <t>ジンジャ</t>
    </rPh>
    <phoneticPr fontId="5"/>
  </si>
  <si>
    <t>錦町温泉センター</t>
    <rPh sb="0" eb="1">
      <t>ニシキ</t>
    </rPh>
    <rPh sb="1" eb="2">
      <t>マチ</t>
    </rPh>
    <rPh sb="2" eb="4">
      <t>オンセン</t>
    </rPh>
    <phoneticPr fontId="5"/>
  </si>
  <si>
    <t>ヒストリアテラス五木谷</t>
    <rPh sb="8" eb="10">
      <t>イツキ</t>
    </rPh>
    <rPh sb="10" eb="11">
      <t>ダニ</t>
    </rPh>
    <phoneticPr fontId="5"/>
  </si>
  <si>
    <t>人吉温泉</t>
    <rPh sb="0" eb="2">
      <t>ヒトヨシ</t>
    </rPh>
    <rPh sb="2" eb="4">
      <t>オンセン</t>
    </rPh>
    <phoneticPr fontId="5"/>
  </si>
  <si>
    <t>人吉温泉物産館</t>
    <rPh sb="0" eb="2">
      <t>ヒトヨシ</t>
    </rPh>
    <rPh sb="2" eb="4">
      <t>オンセン</t>
    </rPh>
    <rPh sb="4" eb="7">
      <t>ブッサンカン</t>
    </rPh>
    <phoneticPr fontId="5"/>
  </si>
  <si>
    <t>人吉城跡</t>
    <rPh sb="0" eb="3">
      <t>ヒトヨシジョウ</t>
    </rPh>
    <rPh sb="3" eb="4">
      <t>アト</t>
    </rPh>
    <phoneticPr fontId="5"/>
  </si>
  <si>
    <t>ビハ公園キャンプ場</t>
    <rPh sb="2" eb="4">
      <t>コウエン</t>
    </rPh>
    <rPh sb="8" eb="9">
      <t>ジョウ</t>
    </rPh>
    <phoneticPr fontId="5"/>
  </si>
  <si>
    <t>ひみつ基地ミュージアム</t>
    <rPh sb="3" eb="5">
      <t>キチ</t>
    </rPh>
    <phoneticPr fontId="5"/>
  </si>
  <si>
    <t>ヘルシーランド薬師の湯</t>
    <rPh sb="7" eb="9">
      <t>ヤクシ</t>
    </rPh>
    <rPh sb="10" eb="11">
      <t>ユ</t>
    </rPh>
    <phoneticPr fontId="5"/>
  </si>
  <si>
    <t>松谷棚田</t>
    <rPh sb="0" eb="2">
      <t>マツタニ</t>
    </rPh>
    <rPh sb="2" eb="4">
      <t>タナダ</t>
    </rPh>
    <phoneticPr fontId="5"/>
  </si>
  <si>
    <t>水上スカイヴィレッジ</t>
    <rPh sb="0" eb="1">
      <t>ミズ</t>
    </rPh>
    <rPh sb="1" eb="2">
      <t>カミ</t>
    </rPh>
    <phoneticPr fontId="5"/>
  </si>
  <si>
    <t>水上村物産館</t>
    <rPh sb="0" eb="3">
      <t>ミズカミムラ</t>
    </rPh>
    <rPh sb="3" eb="6">
      <t>ブッサンカン</t>
    </rPh>
    <phoneticPr fontId="5"/>
  </si>
  <si>
    <t>味噌・しょうゆ蔵</t>
    <rPh sb="0" eb="2">
      <t>ミソ</t>
    </rPh>
    <rPh sb="7" eb="8">
      <t>クラ</t>
    </rPh>
    <phoneticPr fontId="5"/>
  </si>
  <si>
    <t>道の駅にしき</t>
    <rPh sb="0" eb="1">
      <t>ミチ</t>
    </rPh>
    <rPh sb="2" eb="3">
      <t>エキ</t>
    </rPh>
    <phoneticPr fontId="5"/>
  </si>
  <si>
    <t>妙見野自然の森展望公園</t>
    <rPh sb="0" eb="1">
      <t>ミョウ</t>
    </rPh>
    <rPh sb="1" eb="2">
      <t>ミ</t>
    </rPh>
    <rPh sb="2" eb="3">
      <t>ノ</t>
    </rPh>
    <rPh sb="3" eb="5">
      <t>シゼン</t>
    </rPh>
    <rPh sb="6" eb="7">
      <t>モリ</t>
    </rPh>
    <rPh sb="7" eb="9">
      <t>テンボウ</t>
    </rPh>
    <rPh sb="9" eb="11">
      <t>コウエン</t>
    </rPh>
    <phoneticPr fontId="5"/>
  </si>
  <si>
    <t>ＭＯＺＯＣＡステーション</t>
    <phoneticPr fontId="5"/>
  </si>
  <si>
    <t>山江温泉　ほたる</t>
    <rPh sb="0" eb="1">
      <t>ヤマ</t>
    </rPh>
    <rPh sb="1" eb="2">
      <t>エ</t>
    </rPh>
    <rPh sb="2" eb="4">
      <t>オンセン</t>
    </rPh>
    <phoneticPr fontId="5"/>
  </si>
  <si>
    <t>山江物産館「ゆっくり」</t>
    <rPh sb="0" eb="1">
      <t>ヤマ</t>
    </rPh>
    <rPh sb="1" eb="2">
      <t>エ</t>
    </rPh>
    <rPh sb="2" eb="5">
      <t>ブッサンカン</t>
    </rPh>
    <phoneticPr fontId="5"/>
  </si>
  <si>
    <t>山江村歴史民俗資料館</t>
    <rPh sb="0" eb="1">
      <t>ヤマ</t>
    </rPh>
    <rPh sb="1" eb="2">
      <t>エ</t>
    </rPh>
    <rPh sb="2" eb="3">
      <t>ムラ</t>
    </rPh>
    <rPh sb="3" eb="5">
      <t>レキシ</t>
    </rPh>
    <rPh sb="5" eb="7">
      <t>ミンゾク</t>
    </rPh>
    <rPh sb="7" eb="10">
      <t>シリョウカン</t>
    </rPh>
    <phoneticPr fontId="5"/>
  </si>
  <si>
    <t>湯～とぴあ</t>
    <rPh sb="0" eb="1">
      <t>ユ</t>
    </rPh>
    <phoneticPr fontId="5"/>
  </si>
  <si>
    <t>ゆのまえ温泉　湯楽里</t>
    <rPh sb="4" eb="6">
      <t>オンセン</t>
    </rPh>
    <rPh sb="7" eb="8">
      <t>ユ</t>
    </rPh>
    <rPh sb="8" eb="9">
      <t>タノ</t>
    </rPh>
    <rPh sb="9" eb="10">
      <t>サト</t>
    </rPh>
    <phoneticPr fontId="5"/>
  </si>
  <si>
    <t>ゆのまえグリーンパレス</t>
    <phoneticPr fontId="5"/>
  </si>
  <si>
    <t>湯前まんが美術館</t>
    <rPh sb="0" eb="2">
      <t>ユノマエ</t>
    </rPh>
    <rPh sb="5" eb="8">
      <t>ビジュツカン</t>
    </rPh>
    <phoneticPr fontId="5"/>
  </si>
  <si>
    <t>湯山温泉</t>
    <rPh sb="0" eb="2">
      <t>ユヤマ</t>
    </rPh>
    <rPh sb="2" eb="4">
      <t>オンセン</t>
    </rPh>
    <phoneticPr fontId="5"/>
  </si>
  <si>
    <t>球磨川くだり</t>
    <rPh sb="0" eb="2">
      <t>クマ</t>
    </rPh>
    <rPh sb="2" eb="3">
      <t>ガワ</t>
    </rPh>
    <phoneticPr fontId="5"/>
  </si>
  <si>
    <t>ラフティング</t>
    <phoneticPr fontId="5"/>
  </si>
  <si>
    <t>サイクリング</t>
    <phoneticPr fontId="5"/>
  </si>
  <si>
    <t>登山</t>
    <rPh sb="0" eb="2">
      <t>トザン</t>
    </rPh>
    <phoneticPr fontId="5"/>
  </si>
  <si>
    <t>釣り</t>
    <rPh sb="0" eb="1">
      <t>ツ</t>
    </rPh>
    <phoneticPr fontId="5"/>
  </si>
  <si>
    <t>カヌー・ＳＵＰ体験</t>
    <rPh sb="7" eb="9">
      <t>タイケン</t>
    </rPh>
    <phoneticPr fontId="5"/>
  </si>
  <si>
    <t>バンジージャンプ</t>
    <phoneticPr fontId="5"/>
  </si>
  <si>
    <t>森林セラピー</t>
    <rPh sb="0" eb="2">
      <t>シンリン</t>
    </rPh>
    <phoneticPr fontId="5"/>
  </si>
  <si>
    <t>問１3</t>
    <rPh sb="0" eb="1">
      <t>トイ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</si>
</sst>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x14ac:knownFonts="1">
    <font>
      <sz val="11"/>
      <color theme="1"/>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name val="游ゴシック"/>
      <family val="3"/>
      <charset val="128"/>
      <scheme val="minor"/>
    </font>
    <font>
      <sz val="16"/>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horizontal="left" vertical="center"/>
    </xf>
    <xf numFmtId="0" fontId="7" fillId="0" borderId="0" xfId="0" applyFont="1" applyAlignment="1">
      <alignment horizontal="left" vertical="center"/>
    </xf>
    <xf numFmtId="0" fontId="0" fillId="0" borderId="0" xfId="0">
      <alignment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horizontal="left" vertical="center" shrinkToFit="1"/>
    </xf>
    <xf numFmtId="0" fontId="8" fillId="0" borderId="0" xfId="0" applyFont="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vertical="center" shrinkToFit="1"/>
    </xf>
    <xf numFmtId="176" fontId="0" fillId="0" borderId="1" xfId="0" applyNumberFormat="1" applyBorder="1" applyAlignment="1">
      <alignment horizontal="right" vertical="center" shrinkToFit="1"/>
    </xf>
    <xf numFmtId="0" fontId="0" fillId="0" borderId="1" xfId="0" applyBorder="1">
      <alignment vertical="center"/>
    </xf>
    <xf numFmtId="0" fontId="0" fillId="0" borderId="3" xfId="0" applyBorder="1" applyAlignment="1">
      <alignment horizontal="center" vertical="center"/>
    </xf>
    <xf numFmtId="0" fontId="0" fillId="0" borderId="1" xfId="0" applyBorder="1" applyAlignment="1">
      <alignment vertical="center" shrinkToFit="1"/>
    </xf>
    <xf numFmtId="0" fontId="0" fillId="0" borderId="1" xfId="0" applyBorder="1" applyAlignment="1">
      <alignment horizontal="left" vertical="center" shrinkToFit="1"/>
    </xf>
    <xf numFmtId="0" fontId="0" fillId="0" borderId="4" xfId="0" applyBorder="1" applyAlignment="1">
      <alignment horizontal="center" vertical="center"/>
    </xf>
    <xf numFmtId="0" fontId="10" fillId="0" borderId="1" xfId="0" applyFont="1" applyBorder="1" applyAlignment="1">
      <alignment horizontal="center" vertical="center" shrinkToFit="1"/>
    </xf>
    <xf numFmtId="176" fontId="0" fillId="0" borderId="0" xfId="0" applyNumberFormat="1" applyAlignment="1">
      <alignment horizontal="right"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0" fillId="0" borderId="1" xfId="1" applyNumberFormat="1" applyFont="1" applyBorder="1" applyAlignment="1">
      <alignment vertical="center" shrinkToFit="1"/>
    </xf>
    <xf numFmtId="0" fontId="7" fillId="0" borderId="1" xfId="0" applyFont="1" applyBorder="1" applyAlignment="1">
      <alignment horizontal="left" vertical="center"/>
    </xf>
    <xf numFmtId="0" fontId="7" fillId="0" borderId="1" xfId="0" applyFont="1" applyBorder="1" applyAlignment="1">
      <alignment horizontal="left" vertical="center" shrinkToFi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176" fontId="0" fillId="0" borderId="1" xfId="0" applyNumberFormat="1" applyBorder="1" applyAlignment="1">
      <alignment vertical="center" shrinkToFit="1"/>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8" fillId="0" borderId="0" xfId="0" applyFont="1" applyAlignment="1">
      <alignment horizontal="left" vertical="center" shrinkToFit="1"/>
    </xf>
    <xf numFmtId="0" fontId="7" fillId="0" borderId="0" xfId="0" applyFont="1" applyAlignment="1">
      <alignment horizontal="center" vertical="center"/>
    </xf>
    <xf numFmtId="38" fontId="9" fillId="0" borderId="0" xfId="0" applyNumberFormat="1" applyFont="1" applyAlignment="1">
      <alignment horizontal="center" vertical="center"/>
    </xf>
    <xf numFmtId="0" fontId="7" fillId="0" borderId="0" xfId="0" applyFont="1">
      <alignment vertical="center"/>
    </xf>
    <xf numFmtId="0" fontId="7" fillId="0" borderId="1" xfId="0" applyFont="1" applyBorder="1" applyAlignment="1">
      <alignment vertical="center" wrapText="1"/>
    </xf>
    <xf numFmtId="0" fontId="7" fillId="0" borderId="1" xfId="0" applyFont="1" applyBorder="1">
      <alignment vertical="center"/>
    </xf>
    <xf numFmtId="0" fontId="8" fillId="0" borderId="0" xfId="0" applyFont="1" applyAlignment="1">
      <alignment horizontal="left" vertical="center" wrapText="1"/>
    </xf>
    <xf numFmtId="0" fontId="7" fillId="0" borderId="1" xfId="0" applyFont="1" applyBorder="1" applyAlignment="1">
      <alignment vertical="center" shrinkToFit="1"/>
    </xf>
    <xf numFmtId="0" fontId="9" fillId="0" borderId="1" xfId="0" applyFont="1" applyBorder="1" applyAlignment="1">
      <alignment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46931830234370192"/>
          <c:y val="0.10530935840453125"/>
          <c:w val="0.46148471294794335"/>
          <c:h val="0.84845006348563268"/>
        </c:manualLayout>
      </c:layout>
      <c:barChart>
        <c:barDir val="bar"/>
        <c:grouping val="stacked"/>
        <c:varyColors val="0"/>
        <c:ser>
          <c:idx val="0"/>
          <c:order val="0"/>
          <c:invertIfNegative val="0"/>
          <c:cat>
            <c:strRef>
              <c:f>日帰り客アンケート!$C$8:$C$17</c:f>
              <c:strCache>
                <c:ptCount val="10"/>
                <c:pt idx="0">
                  <c:v>子連れ家族（一番下が未就学児）</c:v>
                </c:pt>
                <c:pt idx="1">
                  <c:v>子連れ家族（一番下が小～高校生）</c:v>
                </c:pt>
                <c:pt idx="2">
                  <c:v>大人の家族（18歳の子供含む）</c:v>
                </c:pt>
                <c:pt idx="3">
                  <c:v>夫婦</c:v>
                </c:pt>
                <c:pt idx="4">
                  <c:v>カップル</c:v>
                </c:pt>
                <c:pt idx="5">
                  <c:v>友人</c:v>
                </c:pt>
                <c:pt idx="6">
                  <c:v>職場や団体</c:v>
                </c:pt>
                <c:pt idx="7">
                  <c:v>ひとり</c:v>
                </c:pt>
                <c:pt idx="8">
                  <c:v>その他</c:v>
                </c:pt>
                <c:pt idx="9">
                  <c:v>未回答</c:v>
                </c:pt>
              </c:strCache>
            </c:strRef>
          </c:cat>
          <c:val>
            <c:numRef>
              <c:f>日帰り客アンケート!$D$8:$D$17</c:f>
              <c:numCache>
                <c:formatCode>0.0_ </c:formatCode>
                <c:ptCount val="10"/>
                <c:pt idx="0">
                  <c:v>13.46</c:v>
                </c:pt>
                <c:pt idx="1">
                  <c:v>10</c:v>
                </c:pt>
                <c:pt idx="2">
                  <c:v>10</c:v>
                </c:pt>
                <c:pt idx="3">
                  <c:v>17.690000000000001</c:v>
                </c:pt>
                <c:pt idx="4">
                  <c:v>1.92</c:v>
                </c:pt>
                <c:pt idx="5">
                  <c:v>16.149999999999999</c:v>
                </c:pt>
                <c:pt idx="6">
                  <c:v>16.920000000000002</c:v>
                </c:pt>
                <c:pt idx="7">
                  <c:v>11.92</c:v>
                </c:pt>
                <c:pt idx="8">
                  <c:v>1.54</c:v>
                </c:pt>
                <c:pt idx="9">
                  <c:v>0.38</c:v>
                </c:pt>
              </c:numCache>
            </c:numRef>
          </c:val>
          <c:extLst>
            <c:ext xmlns:c16="http://schemas.microsoft.com/office/drawing/2014/chart" uri="{C3380CC4-5D6E-409C-BE32-E72D297353CC}">
              <c16:uniqueId val="{00000000-5CC4-4786-B243-C94183C7CF13}"/>
            </c:ext>
          </c:extLst>
        </c:ser>
        <c:dLbls>
          <c:showLegendKey val="0"/>
          <c:showVal val="0"/>
          <c:showCatName val="0"/>
          <c:showSerName val="0"/>
          <c:showPercent val="0"/>
          <c:showBubbleSize val="0"/>
        </c:dLbls>
        <c:gapWidth val="150"/>
        <c:overlap val="100"/>
        <c:axId val="120987368"/>
        <c:axId val="430035944"/>
      </c:barChart>
      <c:catAx>
        <c:axId val="120987368"/>
        <c:scaling>
          <c:orientation val="maxMin"/>
        </c:scaling>
        <c:delete val="0"/>
        <c:axPos val="l"/>
        <c:numFmt formatCode="General" sourceLinked="0"/>
        <c:majorTickMark val="in"/>
        <c:minorTickMark val="none"/>
        <c:tickLblPos val="nextTo"/>
        <c:crossAx val="430035944"/>
        <c:crosses val="autoZero"/>
        <c:auto val="0"/>
        <c:lblAlgn val="ctr"/>
        <c:lblOffset val="100"/>
        <c:noMultiLvlLbl val="0"/>
      </c:catAx>
      <c:valAx>
        <c:axId val="430035944"/>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12098736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004074182615122"/>
          <c:y val="0.14335340314241463"/>
          <c:w val="0.71675219583259009"/>
          <c:h val="0.81576390082083283"/>
        </c:manualLayout>
      </c:layout>
      <c:barChart>
        <c:barDir val="bar"/>
        <c:grouping val="clustered"/>
        <c:varyColors val="0"/>
        <c:ser>
          <c:idx val="0"/>
          <c:order val="0"/>
          <c:invertIfNegative val="0"/>
          <c:cat>
            <c:strRef>
              <c:f>日帰り客アンケート!$C$150:$C$157</c:f>
              <c:strCache>
                <c:ptCount val="8"/>
                <c:pt idx="0">
                  <c:v>初めて</c:v>
                </c:pt>
                <c:pt idx="1">
                  <c:v>２回目</c:v>
                </c:pt>
                <c:pt idx="2">
                  <c:v>３回目</c:v>
                </c:pt>
                <c:pt idx="3">
                  <c:v>４回目</c:v>
                </c:pt>
                <c:pt idx="4">
                  <c:v>５回目</c:v>
                </c:pt>
                <c:pt idx="5">
                  <c:v>６～９回目</c:v>
                </c:pt>
                <c:pt idx="6">
                  <c:v>１０回以上</c:v>
                </c:pt>
                <c:pt idx="7">
                  <c:v>未回答</c:v>
                </c:pt>
              </c:strCache>
            </c:strRef>
          </c:cat>
          <c:val>
            <c:numRef>
              <c:f>日帰り客アンケート!$D$150:$D$157</c:f>
              <c:numCache>
                <c:formatCode>0.0_ </c:formatCode>
                <c:ptCount val="8"/>
                <c:pt idx="0">
                  <c:v>27.31</c:v>
                </c:pt>
                <c:pt idx="1">
                  <c:v>14.62</c:v>
                </c:pt>
                <c:pt idx="2">
                  <c:v>10.77</c:v>
                </c:pt>
                <c:pt idx="3">
                  <c:v>4.62</c:v>
                </c:pt>
                <c:pt idx="4">
                  <c:v>4.2300000000000004</c:v>
                </c:pt>
                <c:pt idx="5">
                  <c:v>9.23</c:v>
                </c:pt>
                <c:pt idx="6">
                  <c:v>23.08</c:v>
                </c:pt>
                <c:pt idx="7">
                  <c:v>6.15</c:v>
                </c:pt>
              </c:numCache>
            </c:numRef>
          </c:val>
          <c:extLst>
            <c:ext xmlns:c16="http://schemas.microsoft.com/office/drawing/2014/chart" uri="{C3380CC4-5D6E-409C-BE32-E72D297353CC}">
              <c16:uniqueId val="{00000000-1B36-43D2-8BC7-764DF8C33546}"/>
            </c:ext>
          </c:extLst>
        </c:ser>
        <c:dLbls>
          <c:showLegendKey val="0"/>
          <c:showVal val="0"/>
          <c:showCatName val="0"/>
          <c:showSerName val="0"/>
          <c:showPercent val="0"/>
          <c:showBubbleSize val="0"/>
        </c:dLbls>
        <c:gapWidth val="150"/>
        <c:axId val="221109424"/>
        <c:axId val="431997784"/>
      </c:barChart>
      <c:catAx>
        <c:axId val="221109424"/>
        <c:scaling>
          <c:orientation val="maxMin"/>
        </c:scaling>
        <c:delete val="0"/>
        <c:axPos val="l"/>
        <c:numFmt formatCode="General" sourceLinked="0"/>
        <c:majorTickMark val="out"/>
        <c:minorTickMark val="none"/>
        <c:tickLblPos val="nextTo"/>
        <c:crossAx val="431997784"/>
        <c:crosses val="autoZero"/>
        <c:auto val="1"/>
        <c:lblAlgn val="ctr"/>
        <c:lblOffset val="100"/>
        <c:noMultiLvlLbl val="0"/>
      </c:catAx>
      <c:valAx>
        <c:axId val="431997784"/>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221109424"/>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日帰り客アンケート!$C$162:$C$168</c:f>
              <c:strCache>
                <c:ptCount val="7"/>
                <c:pt idx="0">
                  <c:v>半年以内</c:v>
                </c:pt>
                <c:pt idx="1">
                  <c:v>１年以内</c:v>
                </c:pt>
                <c:pt idx="2">
                  <c:v>３年以内</c:v>
                </c:pt>
                <c:pt idx="3">
                  <c:v>５年以内</c:v>
                </c:pt>
                <c:pt idx="4">
                  <c:v>１０年以内</c:v>
                </c:pt>
                <c:pt idx="5">
                  <c:v>それ以上前</c:v>
                </c:pt>
                <c:pt idx="6">
                  <c:v>未回答</c:v>
                </c:pt>
              </c:strCache>
            </c:strRef>
          </c:cat>
          <c:val>
            <c:numRef>
              <c:f>日帰り客アンケート!$D$162:$D$168</c:f>
              <c:numCache>
                <c:formatCode>0.0_ </c:formatCode>
                <c:ptCount val="7"/>
                <c:pt idx="0">
                  <c:v>18.46</c:v>
                </c:pt>
                <c:pt idx="1">
                  <c:v>16.54</c:v>
                </c:pt>
                <c:pt idx="2">
                  <c:v>10.77</c:v>
                </c:pt>
                <c:pt idx="3">
                  <c:v>2.31</c:v>
                </c:pt>
                <c:pt idx="4">
                  <c:v>4.62</c:v>
                </c:pt>
                <c:pt idx="5">
                  <c:v>4.62</c:v>
                </c:pt>
                <c:pt idx="6">
                  <c:v>42.69</c:v>
                </c:pt>
              </c:numCache>
            </c:numRef>
          </c:val>
          <c:extLst>
            <c:ext xmlns:c16="http://schemas.microsoft.com/office/drawing/2014/chart" uri="{C3380CC4-5D6E-409C-BE32-E72D297353CC}">
              <c16:uniqueId val="{00000000-39EC-403E-9423-01D27C1B3667}"/>
            </c:ext>
          </c:extLst>
        </c:ser>
        <c:dLbls>
          <c:showLegendKey val="0"/>
          <c:showVal val="0"/>
          <c:showCatName val="0"/>
          <c:showSerName val="0"/>
          <c:showPercent val="0"/>
          <c:showBubbleSize val="0"/>
        </c:dLbls>
        <c:gapWidth val="150"/>
        <c:axId val="431998568"/>
        <c:axId val="431998960"/>
      </c:barChart>
      <c:catAx>
        <c:axId val="431998568"/>
        <c:scaling>
          <c:orientation val="maxMin"/>
        </c:scaling>
        <c:delete val="0"/>
        <c:axPos val="l"/>
        <c:numFmt formatCode="General" sourceLinked="0"/>
        <c:majorTickMark val="out"/>
        <c:minorTickMark val="none"/>
        <c:tickLblPos val="nextTo"/>
        <c:crossAx val="431998960"/>
        <c:crosses val="autoZero"/>
        <c:auto val="1"/>
        <c:lblAlgn val="ctr"/>
        <c:lblOffset val="100"/>
        <c:noMultiLvlLbl val="0"/>
      </c:catAx>
      <c:valAx>
        <c:axId val="431998960"/>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199856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日帰り客アンケート!$C$173:$C$177</c:f>
              <c:strCache>
                <c:ptCount val="5"/>
                <c:pt idx="0">
                  <c:v>１時間未満</c:v>
                </c:pt>
                <c:pt idx="1">
                  <c:v>１～３時間</c:v>
                </c:pt>
                <c:pt idx="2">
                  <c:v>半日</c:v>
                </c:pt>
                <c:pt idx="3">
                  <c:v>１日以上</c:v>
                </c:pt>
                <c:pt idx="4">
                  <c:v>未回答</c:v>
                </c:pt>
              </c:strCache>
            </c:strRef>
          </c:cat>
          <c:val>
            <c:numRef>
              <c:f>日帰り客アンケート!$D$173:$D$177</c:f>
              <c:numCache>
                <c:formatCode>0.0_ </c:formatCode>
                <c:ptCount val="5"/>
                <c:pt idx="0">
                  <c:v>7.69</c:v>
                </c:pt>
                <c:pt idx="1">
                  <c:v>27.31</c:v>
                </c:pt>
                <c:pt idx="2">
                  <c:v>21.92</c:v>
                </c:pt>
                <c:pt idx="3">
                  <c:v>34.619999999999997</c:v>
                </c:pt>
                <c:pt idx="4">
                  <c:v>8.4600000000000009</c:v>
                </c:pt>
              </c:numCache>
            </c:numRef>
          </c:val>
          <c:extLst>
            <c:ext xmlns:c16="http://schemas.microsoft.com/office/drawing/2014/chart" uri="{C3380CC4-5D6E-409C-BE32-E72D297353CC}">
              <c16:uniqueId val="{00000000-1332-4E96-8F74-121387C512F8}"/>
            </c:ext>
          </c:extLst>
        </c:ser>
        <c:dLbls>
          <c:showLegendKey val="0"/>
          <c:showVal val="0"/>
          <c:showCatName val="0"/>
          <c:showSerName val="0"/>
          <c:showPercent val="0"/>
          <c:showBubbleSize val="0"/>
        </c:dLbls>
        <c:gapWidth val="150"/>
        <c:axId val="432240400"/>
        <c:axId val="432240792"/>
      </c:barChart>
      <c:catAx>
        <c:axId val="432240400"/>
        <c:scaling>
          <c:orientation val="maxMin"/>
        </c:scaling>
        <c:delete val="0"/>
        <c:axPos val="l"/>
        <c:numFmt formatCode="General" sourceLinked="0"/>
        <c:majorTickMark val="out"/>
        <c:minorTickMark val="none"/>
        <c:tickLblPos val="nextTo"/>
        <c:crossAx val="432240792"/>
        <c:crosses val="autoZero"/>
        <c:auto val="1"/>
        <c:lblAlgn val="ctr"/>
        <c:lblOffset val="100"/>
        <c:noMultiLvlLbl val="0"/>
      </c:catAx>
      <c:valAx>
        <c:axId val="432240792"/>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224040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日帰り客アンケート!$C$182:$C$189</c:f>
              <c:strCache>
                <c:ptCount val="8"/>
                <c:pt idx="0">
                  <c:v>アウトドア・スポーツ活動</c:v>
                </c:pt>
                <c:pt idx="1">
                  <c:v>農業・漁業体験</c:v>
                </c:pt>
                <c:pt idx="2">
                  <c:v>工芸・地場産業体験</c:v>
                </c:pt>
                <c:pt idx="3">
                  <c:v>歴史・文化体験</c:v>
                </c:pt>
                <c:pt idx="4">
                  <c:v>商店・街などでの体験</c:v>
                </c:pt>
                <c:pt idx="5">
                  <c:v>その他</c:v>
                </c:pt>
                <c:pt idx="6">
                  <c:v>不参加</c:v>
                </c:pt>
                <c:pt idx="7">
                  <c:v>未回答</c:v>
                </c:pt>
              </c:strCache>
            </c:strRef>
          </c:cat>
          <c:val>
            <c:numRef>
              <c:f>日帰り客アンケート!$D$182:$D$189</c:f>
              <c:numCache>
                <c:formatCode>0.0_ </c:formatCode>
                <c:ptCount val="8"/>
                <c:pt idx="0">
                  <c:v>8.85</c:v>
                </c:pt>
                <c:pt idx="1">
                  <c:v>2.69</c:v>
                </c:pt>
                <c:pt idx="2">
                  <c:v>8.85</c:v>
                </c:pt>
                <c:pt idx="3">
                  <c:v>2.31</c:v>
                </c:pt>
                <c:pt idx="4">
                  <c:v>1.54</c:v>
                </c:pt>
                <c:pt idx="5">
                  <c:v>3.85</c:v>
                </c:pt>
                <c:pt idx="6">
                  <c:v>61.92</c:v>
                </c:pt>
                <c:pt idx="7">
                  <c:v>13.08</c:v>
                </c:pt>
              </c:numCache>
            </c:numRef>
          </c:val>
          <c:extLst>
            <c:ext xmlns:c16="http://schemas.microsoft.com/office/drawing/2014/chart" uri="{C3380CC4-5D6E-409C-BE32-E72D297353CC}">
              <c16:uniqueId val="{00000000-F1B6-42C8-8C91-9E9FFC5C5875}"/>
            </c:ext>
          </c:extLst>
        </c:ser>
        <c:dLbls>
          <c:showLegendKey val="0"/>
          <c:showVal val="0"/>
          <c:showCatName val="0"/>
          <c:showSerName val="0"/>
          <c:showPercent val="0"/>
          <c:showBubbleSize val="0"/>
        </c:dLbls>
        <c:gapWidth val="150"/>
        <c:axId val="432241576"/>
        <c:axId val="432241968"/>
      </c:barChart>
      <c:catAx>
        <c:axId val="432241576"/>
        <c:scaling>
          <c:orientation val="maxMin"/>
        </c:scaling>
        <c:delete val="0"/>
        <c:axPos val="l"/>
        <c:numFmt formatCode="General" sourceLinked="0"/>
        <c:majorTickMark val="out"/>
        <c:minorTickMark val="none"/>
        <c:tickLblPos val="nextTo"/>
        <c:crossAx val="432241968"/>
        <c:crosses val="autoZero"/>
        <c:auto val="1"/>
        <c:lblAlgn val="ctr"/>
        <c:lblOffset val="100"/>
        <c:noMultiLvlLbl val="0"/>
      </c:catAx>
      <c:valAx>
        <c:axId val="432241968"/>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224157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日帰り客アンケート!$C$194:$C$199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日帰り客アンケート!$D$194:$D$199</c:f>
              <c:numCache>
                <c:formatCode>0.0_ </c:formatCode>
                <c:ptCount val="6"/>
                <c:pt idx="0">
                  <c:v>16.54</c:v>
                </c:pt>
                <c:pt idx="1">
                  <c:v>49.23</c:v>
                </c:pt>
                <c:pt idx="2">
                  <c:v>18.850000000000001</c:v>
                </c:pt>
                <c:pt idx="3">
                  <c:v>0.77</c:v>
                </c:pt>
                <c:pt idx="4">
                  <c:v>0.38</c:v>
                </c:pt>
                <c:pt idx="5">
                  <c:v>14.23</c:v>
                </c:pt>
              </c:numCache>
            </c:numRef>
          </c:val>
          <c:extLst>
            <c:ext xmlns:c16="http://schemas.microsoft.com/office/drawing/2014/chart" uri="{C3380CC4-5D6E-409C-BE32-E72D297353CC}">
              <c16:uniqueId val="{00000000-EB6B-4715-8BED-2D7D07D65C1B}"/>
            </c:ext>
          </c:extLst>
        </c:ser>
        <c:dLbls>
          <c:showLegendKey val="0"/>
          <c:showVal val="0"/>
          <c:showCatName val="0"/>
          <c:showSerName val="0"/>
          <c:showPercent val="0"/>
          <c:showBubbleSize val="0"/>
        </c:dLbls>
        <c:gapWidth val="150"/>
        <c:axId val="432242752"/>
        <c:axId val="432243144"/>
      </c:barChart>
      <c:catAx>
        <c:axId val="432242752"/>
        <c:scaling>
          <c:orientation val="maxMin"/>
        </c:scaling>
        <c:delete val="0"/>
        <c:axPos val="l"/>
        <c:numFmt formatCode="General" sourceLinked="0"/>
        <c:majorTickMark val="out"/>
        <c:minorTickMark val="none"/>
        <c:tickLblPos val="nextTo"/>
        <c:crossAx val="432243144"/>
        <c:crosses val="autoZero"/>
        <c:auto val="1"/>
        <c:lblAlgn val="ctr"/>
        <c:lblOffset val="100"/>
        <c:noMultiLvlLbl val="0"/>
      </c:catAx>
      <c:valAx>
        <c:axId val="432243144"/>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224275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日帰り客アンケート!$C$204:$C$209</c:f>
              <c:strCache>
                <c:ptCount val="6"/>
                <c:pt idx="0">
                  <c:v>大変満足</c:v>
                </c:pt>
                <c:pt idx="1">
                  <c:v>満足</c:v>
                </c:pt>
                <c:pt idx="2">
                  <c:v>どちらでもない</c:v>
                </c:pt>
                <c:pt idx="3">
                  <c:v>不満</c:v>
                </c:pt>
                <c:pt idx="4">
                  <c:v>大変不満</c:v>
                </c:pt>
                <c:pt idx="5">
                  <c:v>未回答</c:v>
                </c:pt>
              </c:strCache>
            </c:strRef>
          </c:cat>
          <c:val>
            <c:numRef>
              <c:f>日帰り客アンケート!$D$204:$D$209</c:f>
              <c:numCache>
                <c:formatCode>0.0_ </c:formatCode>
                <c:ptCount val="6"/>
                <c:pt idx="0">
                  <c:v>21.15</c:v>
                </c:pt>
                <c:pt idx="1">
                  <c:v>55</c:v>
                </c:pt>
                <c:pt idx="2">
                  <c:v>12.69</c:v>
                </c:pt>
                <c:pt idx="3">
                  <c:v>0</c:v>
                </c:pt>
                <c:pt idx="4">
                  <c:v>0</c:v>
                </c:pt>
                <c:pt idx="5">
                  <c:v>11.15</c:v>
                </c:pt>
              </c:numCache>
            </c:numRef>
          </c:val>
          <c:extLst>
            <c:ext xmlns:c16="http://schemas.microsoft.com/office/drawing/2014/chart" uri="{C3380CC4-5D6E-409C-BE32-E72D297353CC}">
              <c16:uniqueId val="{00000000-ACD2-416B-8FB0-829FF7FF6183}"/>
            </c:ext>
          </c:extLst>
        </c:ser>
        <c:dLbls>
          <c:showLegendKey val="0"/>
          <c:showVal val="0"/>
          <c:showCatName val="0"/>
          <c:showSerName val="0"/>
          <c:showPercent val="0"/>
          <c:showBubbleSize val="0"/>
        </c:dLbls>
        <c:gapWidth val="150"/>
        <c:axId val="432243928"/>
        <c:axId val="432397008"/>
      </c:barChart>
      <c:catAx>
        <c:axId val="432243928"/>
        <c:scaling>
          <c:orientation val="maxMin"/>
        </c:scaling>
        <c:delete val="0"/>
        <c:axPos val="l"/>
        <c:numFmt formatCode="General" sourceLinked="0"/>
        <c:majorTickMark val="out"/>
        <c:minorTickMark val="none"/>
        <c:tickLblPos val="nextTo"/>
        <c:crossAx val="432397008"/>
        <c:crosses val="autoZero"/>
        <c:auto val="1"/>
        <c:lblAlgn val="ctr"/>
        <c:lblOffset val="100"/>
        <c:noMultiLvlLbl val="0"/>
      </c:catAx>
      <c:valAx>
        <c:axId val="432397008"/>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224392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日帰り客アンケート!$C$214:$C$219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日帰り客アンケート!$D$214:$D$219</c:f>
              <c:numCache>
                <c:formatCode>0.0_ </c:formatCode>
                <c:ptCount val="6"/>
                <c:pt idx="0">
                  <c:v>24.62</c:v>
                </c:pt>
                <c:pt idx="1">
                  <c:v>52.31</c:v>
                </c:pt>
                <c:pt idx="2">
                  <c:v>11.15</c:v>
                </c:pt>
                <c:pt idx="3">
                  <c:v>0.38</c:v>
                </c:pt>
                <c:pt idx="4">
                  <c:v>0</c:v>
                </c:pt>
                <c:pt idx="5">
                  <c:v>11.54</c:v>
                </c:pt>
              </c:numCache>
            </c:numRef>
          </c:val>
          <c:extLst>
            <c:ext xmlns:c16="http://schemas.microsoft.com/office/drawing/2014/chart" uri="{C3380CC4-5D6E-409C-BE32-E72D297353CC}">
              <c16:uniqueId val="{00000000-CB3F-455F-8991-18A11DB9ED32}"/>
            </c:ext>
          </c:extLst>
        </c:ser>
        <c:dLbls>
          <c:showLegendKey val="0"/>
          <c:showVal val="0"/>
          <c:showCatName val="0"/>
          <c:showSerName val="0"/>
          <c:showPercent val="0"/>
          <c:showBubbleSize val="0"/>
        </c:dLbls>
        <c:gapWidth val="150"/>
        <c:axId val="432397792"/>
        <c:axId val="432398184"/>
      </c:barChart>
      <c:catAx>
        <c:axId val="432397792"/>
        <c:scaling>
          <c:orientation val="maxMin"/>
        </c:scaling>
        <c:delete val="0"/>
        <c:axPos val="l"/>
        <c:numFmt formatCode="General" sourceLinked="0"/>
        <c:majorTickMark val="out"/>
        <c:minorTickMark val="none"/>
        <c:tickLblPos val="nextTo"/>
        <c:crossAx val="432398184"/>
        <c:crosses val="autoZero"/>
        <c:auto val="1"/>
        <c:lblAlgn val="ctr"/>
        <c:lblOffset val="100"/>
        <c:noMultiLvlLbl val="0"/>
      </c:catAx>
      <c:valAx>
        <c:axId val="432398184"/>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239779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日帰り客アンケート!$C$224:$C$229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日帰り客アンケート!$D$224:$D$229</c:f>
              <c:numCache>
                <c:formatCode>0.0_ </c:formatCode>
                <c:ptCount val="6"/>
                <c:pt idx="0">
                  <c:v>22.31</c:v>
                </c:pt>
                <c:pt idx="1">
                  <c:v>38.46</c:v>
                </c:pt>
                <c:pt idx="2">
                  <c:v>24.62</c:v>
                </c:pt>
                <c:pt idx="3">
                  <c:v>2.69</c:v>
                </c:pt>
                <c:pt idx="4">
                  <c:v>0</c:v>
                </c:pt>
                <c:pt idx="5">
                  <c:v>11.92</c:v>
                </c:pt>
              </c:numCache>
            </c:numRef>
          </c:val>
          <c:extLst>
            <c:ext xmlns:c16="http://schemas.microsoft.com/office/drawing/2014/chart" uri="{C3380CC4-5D6E-409C-BE32-E72D297353CC}">
              <c16:uniqueId val="{00000000-93F6-4538-AFB7-BE33F8C39F66}"/>
            </c:ext>
          </c:extLst>
        </c:ser>
        <c:dLbls>
          <c:showLegendKey val="0"/>
          <c:showVal val="0"/>
          <c:showCatName val="0"/>
          <c:showSerName val="0"/>
          <c:showPercent val="0"/>
          <c:showBubbleSize val="0"/>
        </c:dLbls>
        <c:gapWidth val="150"/>
        <c:axId val="432398968"/>
        <c:axId val="432399360"/>
      </c:barChart>
      <c:catAx>
        <c:axId val="432398968"/>
        <c:scaling>
          <c:orientation val="maxMin"/>
        </c:scaling>
        <c:delete val="0"/>
        <c:axPos val="l"/>
        <c:numFmt formatCode="General" sourceLinked="0"/>
        <c:majorTickMark val="out"/>
        <c:minorTickMark val="none"/>
        <c:tickLblPos val="nextTo"/>
        <c:crossAx val="432399360"/>
        <c:crosses val="autoZero"/>
        <c:auto val="1"/>
        <c:lblAlgn val="ctr"/>
        <c:lblOffset val="100"/>
        <c:noMultiLvlLbl val="0"/>
      </c:catAx>
      <c:valAx>
        <c:axId val="432399360"/>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239896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日帰り客アンケート!$C$234:$C$240</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日帰り客アンケート!$D$234:$D$240</c:f>
              <c:numCache>
                <c:formatCode>0.0_ </c:formatCode>
                <c:ptCount val="7"/>
                <c:pt idx="0">
                  <c:v>36.92</c:v>
                </c:pt>
                <c:pt idx="1">
                  <c:v>40.770000000000003</c:v>
                </c:pt>
                <c:pt idx="2">
                  <c:v>8.4600000000000009</c:v>
                </c:pt>
                <c:pt idx="3">
                  <c:v>0.38</c:v>
                </c:pt>
                <c:pt idx="4">
                  <c:v>0</c:v>
                </c:pt>
                <c:pt idx="5">
                  <c:v>1.92</c:v>
                </c:pt>
                <c:pt idx="6">
                  <c:v>11.54</c:v>
                </c:pt>
              </c:numCache>
            </c:numRef>
          </c:val>
          <c:extLst>
            <c:ext xmlns:c16="http://schemas.microsoft.com/office/drawing/2014/chart" uri="{C3380CC4-5D6E-409C-BE32-E72D297353CC}">
              <c16:uniqueId val="{00000000-04BF-4098-9B4C-CC5345EF14E8}"/>
            </c:ext>
          </c:extLst>
        </c:ser>
        <c:dLbls>
          <c:showLegendKey val="0"/>
          <c:showVal val="0"/>
          <c:showCatName val="0"/>
          <c:showSerName val="0"/>
          <c:showPercent val="0"/>
          <c:showBubbleSize val="0"/>
        </c:dLbls>
        <c:gapWidth val="150"/>
        <c:axId val="432400144"/>
        <c:axId val="432400536"/>
      </c:barChart>
      <c:catAx>
        <c:axId val="432400144"/>
        <c:scaling>
          <c:orientation val="maxMin"/>
        </c:scaling>
        <c:delete val="0"/>
        <c:axPos val="l"/>
        <c:numFmt formatCode="General" sourceLinked="0"/>
        <c:majorTickMark val="out"/>
        <c:minorTickMark val="none"/>
        <c:tickLblPos val="nextTo"/>
        <c:crossAx val="432400536"/>
        <c:crosses val="autoZero"/>
        <c:auto val="1"/>
        <c:lblAlgn val="ctr"/>
        <c:lblOffset val="100"/>
        <c:noMultiLvlLbl val="0"/>
      </c:catAx>
      <c:valAx>
        <c:axId val="432400536"/>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2400144"/>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日帰り客アンケート!$C$245:$C$251</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日帰り客アンケート!$D$245:$D$251</c:f>
              <c:numCache>
                <c:formatCode>0.0_ </c:formatCode>
                <c:ptCount val="7"/>
                <c:pt idx="0">
                  <c:v>21.15</c:v>
                </c:pt>
                <c:pt idx="1">
                  <c:v>39.229999999999997</c:v>
                </c:pt>
                <c:pt idx="2">
                  <c:v>20.38</c:v>
                </c:pt>
                <c:pt idx="3">
                  <c:v>1.92</c:v>
                </c:pt>
                <c:pt idx="4">
                  <c:v>0</c:v>
                </c:pt>
                <c:pt idx="5">
                  <c:v>1.92</c:v>
                </c:pt>
                <c:pt idx="6">
                  <c:v>15.38</c:v>
                </c:pt>
              </c:numCache>
            </c:numRef>
          </c:val>
          <c:extLst>
            <c:ext xmlns:c16="http://schemas.microsoft.com/office/drawing/2014/chart" uri="{C3380CC4-5D6E-409C-BE32-E72D297353CC}">
              <c16:uniqueId val="{00000000-95D4-48AC-852C-B19BA41D94D2}"/>
            </c:ext>
          </c:extLst>
        </c:ser>
        <c:dLbls>
          <c:showLegendKey val="0"/>
          <c:showVal val="0"/>
          <c:showCatName val="0"/>
          <c:showSerName val="0"/>
          <c:showPercent val="0"/>
          <c:showBubbleSize val="0"/>
        </c:dLbls>
        <c:gapWidth val="150"/>
        <c:axId val="432341776"/>
        <c:axId val="432342168"/>
      </c:barChart>
      <c:catAx>
        <c:axId val="432341776"/>
        <c:scaling>
          <c:orientation val="maxMin"/>
        </c:scaling>
        <c:delete val="0"/>
        <c:axPos val="l"/>
        <c:numFmt formatCode="General" sourceLinked="0"/>
        <c:majorTickMark val="out"/>
        <c:minorTickMark val="none"/>
        <c:tickLblPos val="nextTo"/>
        <c:crossAx val="432342168"/>
        <c:crosses val="autoZero"/>
        <c:auto val="1"/>
        <c:lblAlgn val="ctr"/>
        <c:lblOffset val="100"/>
        <c:noMultiLvlLbl val="0"/>
      </c:catAx>
      <c:valAx>
        <c:axId val="432342168"/>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234177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0"/>
          <c:order val="0"/>
          <c:invertIfNegative val="0"/>
          <c:cat>
            <c:strRef>
              <c:f>日帰り客アンケート!$C$22:$C$27</c:f>
              <c:strCache>
                <c:ptCount val="6"/>
                <c:pt idx="0">
                  <c:v>１時間未満</c:v>
                </c:pt>
                <c:pt idx="1">
                  <c:v>１時間台</c:v>
                </c:pt>
                <c:pt idx="2">
                  <c:v>２時間台</c:v>
                </c:pt>
                <c:pt idx="3">
                  <c:v>３時間台</c:v>
                </c:pt>
                <c:pt idx="4">
                  <c:v>４時間以上</c:v>
                </c:pt>
                <c:pt idx="5">
                  <c:v>未回答</c:v>
                </c:pt>
              </c:strCache>
            </c:strRef>
          </c:cat>
          <c:val>
            <c:numRef>
              <c:f>日帰り客アンケート!$D$22:$D$27</c:f>
              <c:numCache>
                <c:formatCode>0.0_ </c:formatCode>
                <c:ptCount val="6"/>
                <c:pt idx="0">
                  <c:v>6.54</c:v>
                </c:pt>
                <c:pt idx="1">
                  <c:v>15.77</c:v>
                </c:pt>
                <c:pt idx="2">
                  <c:v>32.31</c:v>
                </c:pt>
                <c:pt idx="3">
                  <c:v>16.920000000000002</c:v>
                </c:pt>
                <c:pt idx="4">
                  <c:v>28.08</c:v>
                </c:pt>
                <c:pt idx="5">
                  <c:v>0.38</c:v>
                </c:pt>
              </c:numCache>
            </c:numRef>
          </c:val>
          <c:extLst>
            <c:ext xmlns:c16="http://schemas.microsoft.com/office/drawing/2014/chart" uri="{C3380CC4-5D6E-409C-BE32-E72D297353CC}">
              <c16:uniqueId val="{00000000-4C89-4AFD-AD18-70D9386C243C}"/>
            </c:ext>
          </c:extLst>
        </c:ser>
        <c:dLbls>
          <c:showLegendKey val="0"/>
          <c:showVal val="0"/>
          <c:showCatName val="0"/>
          <c:showSerName val="0"/>
          <c:showPercent val="0"/>
          <c:showBubbleSize val="0"/>
        </c:dLbls>
        <c:gapWidth val="150"/>
        <c:axId val="430479592"/>
        <c:axId val="430479976"/>
      </c:barChart>
      <c:catAx>
        <c:axId val="430479592"/>
        <c:scaling>
          <c:orientation val="maxMin"/>
        </c:scaling>
        <c:delete val="0"/>
        <c:axPos val="l"/>
        <c:numFmt formatCode="General" sourceLinked="0"/>
        <c:majorTickMark val="out"/>
        <c:minorTickMark val="none"/>
        <c:tickLblPos val="nextTo"/>
        <c:crossAx val="430479976"/>
        <c:crosses val="autoZero"/>
        <c:auto val="1"/>
        <c:lblAlgn val="ctr"/>
        <c:lblOffset val="100"/>
        <c:noMultiLvlLbl val="0"/>
      </c:catAx>
      <c:valAx>
        <c:axId val="430479976"/>
        <c:scaling>
          <c:orientation val="minMax"/>
          <c:max val="40"/>
          <c:min val="0"/>
        </c:scaling>
        <c:delete val="0"/>
        <c:axPos val="t"/>
        <c:majorGridlines/>
        <c:numFmt formatCode="0.0&quot;%&quot;_ " sourceLinked="0"/>
        <c:majorTickMark val="out"/>
        <c:minorTickMark val="none"/>
        <c:tickLblPos val="nextTo"/>
        <c:crossAx val="43047959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multiLvlStrRef>
              <c:f>[1]自動データ分析!$C$256:$C$262</c:f>
            </c:multiLvlStrRef>
          </c:cat>
          <c:val>
            <c:numRef>
              <c:f>[1]自動データ分析!$D$256:$D$262</c:f>
            </c:numRef>
          </c:val>
          <c:extLst>
            <c:ext xmlns:c16="http://schemas.microsoft.com/office/drawing/2014/chart" uri="{C3380CC4-5D6E-409C-BE32-E72D297353CC}">
              <c16:uniqueId val="{00000000-4D7E-484E-AFE4-906373F453A2}"/>
            </c:ext>
          </c:extLst>
        </c:ser>
        <c:dLbls>
          <c:showLegendKey val="0"/>
          <c:showVal val="0"/>
          <c:showCatName val="0"/>
          <c:showSerName val="0"/>
          <c:showPercent val="0"/>
          <c:showBubbleSize val="0"/>
        </c:dLbls>
        <c:gapWidth val="150"/>
        <c:axId val="432342560"/>
        <c:axId val="432342952"/>
      </c:barChart>
      <c:catAx>
        <c:axId val="432342560"/>
        <c:scaling>
          <c:orientation val="maxMin"/>
        </c:scaling>
        <c:delete val="0"/>
        <c:axPos val="l"/>
        <c:numFmt formatCode="General" sourceLinked="0"/>
        <c:majorTickMark val="out"/>
        <c:minorTickMark val="none"/>
        <c:tickLblPos val="nextTo"/>
        <c:crossAx val="432342952"/>
        <c:crosses val="autoZero"/>
        <c:auto val="1"/>
        <c:lblAlgn val="ctr"/>
        <c:lblOffset val="100"/>
        <c:noMultiLvlLbl val="0"/>
      </c:catAx>
      <c:valAx>
        <c:axId val="432342952"/>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43234256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multiLvlStrRef>
              <c:f>[1]自動データ分析!$C$267:$C$273</c:f>
            </c:multiLvlStrRef>
          </c:cat>
          <c:val>
            <c:numRef>
              <c:f>[1]自動データ分析!$D$267:$D$273</c:f>
            </c:numRef>
          </c:val>
          <c:extLst>
            <c:ext xmlns:c16="http://schemas.microsoft.com/office/drawing/2014/chart" uri="{C3380CC4-5D6E-409C-BE32-E72D297353CC}">
              <c16:uniqueId val="{00000000-1FBC-4B1E-8691-D6E9F7EF2446}"/>
            </c:ext>
          </c:extLst>
        </c:ser>
        <c:dLbls>
          <c:showLegendKey val="0"/>
          <c:showVal val="0"/>
          <c:showCatName val="0"/>
          <c:showSerName val="0"/>
          <c:showPercent val="0"/>
          <c:showBubbleSize val="0"/>
        </c:dLbls>
        <c:gapWidth val="150"/>
        <c:axId val="432343736"/>
        <c:axId val="432344128"/>
      </c:barChart>
      <c:catAx>
        <c:axId val="432343736"/>
        <c:scaling>
          <c:orientation val="maxMin"/>
        </c:scaling>
        <c:delete val="0"/>
        <c:axPos val="l"/>
        <c:numFmt formatCode="General" sourceLinked="0"/>
        <c:majorTickMark val="out"/>
        <c:minorTickMark val="none"/>
        <c:tickLblPos val="nextTo"/>
        <c:crossAx val="432344128"/>
        <c:crosses val="autoZero"/>
        <c:auto val="1"/>
        <c:lblAlgn val="ctr"/>
        <c:lblOffset val="100"/>
        <c:noMultiLvlLbl val="0"/>
      </c:catAx>
      <c:valAx>
        <c:axId val="432344128"/>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43234373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multiLvlStrRef>
              <c:f>[1]自動データ分析!$C$278:$C$284</c:f>
            </c:multiLvlStrRef>
          </c:cat>
          <c:val>
            <c:numRef>
              <c:f>[1]自動データ分析!$D$278:$D$284</c:f>
            </c:numRef>
          </c:val>
          <c:extLst>
            <c:ext xmlns:c16="http://schemas.microsoft.com/office/drawing/2014/chart" uri="{C3380CC4-5D6E-409C-BE32-E72D297353CC}">
              <c16:uniqueId val="{00000000-92D7-44EE-A610-37FB503FD66F}"/>
            </c:ext>
          </c:extLst>
        </c:ser>
        <c:dLbls>
          <c:showLegendKey val="0"/>
          <c:showVal val="0"/>
          <c:showCatName val="0"/>
          <c:showSerName val="0"/>
          <c:showPercent val="0"/>
          <c:showBubbleSize val="0"/>
        </c:dLbls>
        <c:gapWidth val="150"/>
        <c:axId val="433016696"/>
        <c:axId val="433017088"/>
      </c:barChart>
      <c:catAx>
        <c:axId val="433016696"/>
        <c:scaling>
          <c:orientation val="maxMin"/>
        </c:scaling>
        <c:delete val="0"/>
        <c:axPos val="l"/>
        <c:numFmt formatCode="General" sourceLinked="0"/>
        <c:majorTickMark val="out"/>
        <c:minorTickMark val="none"/>
        <c:tickLblPos val="nextTo"/>
        <c:crossAx val="433017088"/>
        <c:crosses val="autoZero"/>
        <c:auto val="1"/>
        <c:lblAlgn val="ctr"/>
        <c:lblOffset val="100"/>
        <c:noMultiLvlLbl val="0"/>
      </c:catAx>
      <c:valAx>
        <c:axId val="433017088"/>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43301669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multiLvlStrRef>
              <c:f>[1]自動データ分析!$C$289:$C$295</c:f>
            </c:multiLvlStrRef>
          </c:cat>
          <c:val>
            <c:numRef>
              <c:f>[1]自動データ分析!$D$289:$D$295</c:f>
            </c:numRef>
          </c:val>
          <c:extLst>
            <c:ext xmlns:c16="http://schemas.microsoft.com/office/drawing/2014/chart" uri="{C3380CC4-5D6E-409C-BE32-E72D297353CC}">
              <c16:uniqueId val="{00000000-3001-415D-AB23-459BF2907F92}"/>
            </c:ext>
          </c:extLst>
        </c:ser>
        <c:dLbls>
          <c:showLegendKey val="0"/>
          <c:showVal val="0"/>
          <c:showCatName val="0"/>
          <c:showSerName val="0"/>
          <c:showPercent val="0"/>
          <c:showBubbleSize val="0"/>
        </c:dLbls>
        <c:gapWidth val="150"/>
        <c:axId val="433017872"/>
        <c:axId val="433018264"/>
      </c:barChart>
      <c:catAx>
        <c:axId val="433017872"/>
        <c:scaling>
          <c:orientation val="maxMin"/>
        </c:scaling>
        <c:delete val="0"/>
        <c:axPos val="l"/>
        <c:numFmt formatCode="General" sourceLinked="0"/>
        <c:majorTickMark val="out"/>
        <c:minorTickMark val="none"/>
        <c:tickLblPos val="nextTo"/>
        <c:crossAx val="433018264"/>
        <c:crosses val="autoZero"/>
        <c:auto val="1"/>
        <c:lblAlgn val="ctr"/>
        <c:lblOffset val="100"/>
        <c:noMultiLvlLbl val="0"/>
      </c:catAx>
      <c:valAx>
        <c:axId val="433018264"/>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43301787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multiLvlStrRef>
              <c:f>[1]自動データ分析!$C$300:$C$306</c:f>
            </c:multiLvlStrRef>
          </c:cat>
          <c:val>
            <c:numRef>
              <c:f>[1]自動データ分析!$D$300:$D$306</c:f>
            </c:numRef>
          </c:val>
          <c:extLst>
            <c:ext xmlns:c16="http://schemas.microsoft.com/office/drawing/2014/chart" uri="{C3380CC4-5D6E-409C-BE32-E72D297353CC}">
              <c16:uniqueId val="{00000000-F362-4655-8A90-FFE8832646B7}"/>
            </c:ext>
          </c:extLst>
        </c:ser>
        <c:dLbls>
          <c:showLegendKey val="0"/>
          <c:showVal val="0"/>
          <c:showCatName val="0"/>
          <c:showSerName val="0"/>
          <c:showPercent val="0"/>
          <c:showBubbleSize val="0"/>
        </c:dLbls>
        <c:gapWidth val="150"/>
        <c:axId val="433019048"/>
        <c:axId val="433019440"/>
      </c:barChart>
      <c:catAx>
        <c:axId val="433019048"/>
        <c:scaling>
          <c:orientation val="maxMin"/>
        </c:scaling>
        <c:delete val="0"/>
        <c:axPos val="l"/>
        <c:numFmt formatCode="General" sourceLinked="0"/>
        <c:majorTickMark val="out"/>
        <c:minorTickMark val="none"/>
        <c:tickLblPos val="nextTo"/>
        <c:crossAx val="433019440"/>
        <c:crosses val="autoZero"/>
        <c:auto val="1"/>
        <c:lblAlgn val="ctr"/>
        <c:lblOffset val="100"/>
        <c:noMultiLvlLbl val="0"/>
      </c:catAx>
      <c:valAx>
        <c:axId val="433019440"/>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43301904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日帰り客アンケート!$C$311:$C$317</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日帰り客アンケート!$D$311:$D$317</c:f>
              <c:numCache>
                <c:formatCode>0.0_ </c:formatCode>
                <c:ptCount val="7"/>
                <c:pt idx="0">
                  <c:v>20</c:v>
                </c:pt>
                <c:pt idx="1">
                  <c:v>25.77</c:v>
                </c:pt>
                <c:pt idx="2">
                  <c:v>20.38</c:v>
                </c:pt>
                <c:pt idx="3">
                  <c:v>1.92</c:v>
                </c:pt>
                <c:pt idx="4">
                  <c:v>0</c:v>
                </c:pt>
                <c:pt idx="5">
                  <c:v>17.690000000000001</c:v>
                </c:pt>
                <c:pt idx="6">
                  <c:v>14.23</c:v>
                </c:pt>
              </c:numCache>
            </c:numRef>
          </c:val>
          <c:extLst>
            <c:ext xmlns:c16="http://schemas.microsoft.com/office/drawing/2014/chart" uri="{C3380CC4-5D6E-409C-BE32-E72D297353CC}">
              <c16:uniqueId val="{00000000-2946-4AF9-9319-3A836F5D2698}"/>
            </c:ext>
          </c:extLst>
        </c:ser>
        <c:dLbls>
          <c:showLegendKey val="0"/>
          <c:showVal val="0"/>
          <c:showCatName val="0"/>
          <c:showSerName val="0"/>
          <c:showPercent val="0"/>
          <c:showBubbleSize val="0"/>
        </c:dLbls>
        <c:gapWidth val="150"/>
        <c:axId val="433020224"/>
        <c:axId val="432869232"/>
      </c:barChart>
      <c:catAx>
        <c:axId val="433020224"/>
        <c:scaling>
          <c:orientation val="maxMin"/>
        </c:scaling>
        <c:delete val="0"/>
        <c:axPos val="l"/>
        <c:numFmt formatCode="General" sourceLinked="0"/>
        <c:majorTickMark val="out"/>
        <c:minorTickMark val="none"/>
        <c:tickLblPos val="nextTo"/>
        <c:crossAx val="432869232"/>
        <c:crosses val="autoZero"/>
        <c:auto val="1"/>
        <c:lblAlgn val="ctr"/>
        <c:lblOffset val="100"/>
        <c:noMultiLvlLbl val="0"/>
      </c:catAx>
      <c:valAx>
        <c:axId val="432869232"/>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433020224"/>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日帰り客アンケート!$C$322:$C$328</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日帰り客アンケート!$D$322:$D$328</c:f>
              <c:numCache>
                <c:formatCode>0.0_ </c:formatCode>
                <c:ptCount val="7"/>
                <c:pt idx="0">
                  <c:v>19.62</c:v>
                </c:pt>
                <c:pt idx="1">
                  <c:v>29.62</c:v>
                </c:pt>
                <c:pt idx="2">
                  <c:v>19.62</c:v>
                </c:pt>
                <c:pt idx="3">
                  <c:v>1.92</c:v>
                </c:pt>
                <c:pt idx="4">
                  <c:v>0</c:v>
                </c:pt>
                <c:pt idx="5">
                  <c:v>15.77</c:v>
                </c:pt>
                <c:pt idx="6">
                  <c:v>13.46</c:v>
                </c:pt>
              </c:numCache>
            </c:numRef>
          </c:val>
          <c:extLst>
            <c:ext xmlns:c16="http://schemas.microsoft.com/office/drawing/2014/chart" uri="{C3380CC4-5D6E-409C-BE32-E72D297353CC}">
              <c16:uniqueId val="{00000000-6EF4-456F-B321-B9385173B7B1}"/>
            </c:ext>
          </c:extLst>
        </c:ser>
        <c:dLbls>
          <c:showLegendKey val="0"/>
          <c:showVal val="0"/>
          <c:showCatName val="0"/>
          <c:showSerName val="0"/>
          <c:showPercent val="0"/>
          <c:showBubbleSize val="0"/>
        </c:dLbls>
        <c:gapWidth val="150"/>
        <c:axId val="432870016"/>
        <c:axId val="432870408"/>
      </c:barChart>
      <c:catAx>
        <c:axId val="432870016"/>
        <c:scaling>
          <c:orientation val="maxMin"/>
        </c:scaling>
        <c:delete val="0"/>
        <c:axPos val="l"/>
        <c:numFmt formatCode="General" sourceLinked="0"/>
        <c:majorTickMark val="out"/>
        <c:minorTickMark val="none"/>
        <c:tickLblPos val="nextTo"/>
        <c:crossAx val="432870408"/>
        <c:crosses val="autoZero"/>
        <c:auto val="1"/>
        <c:lblAlgn val="ctr"/>
        <c:lblOffset val="100"/>
        <c:noMultiLvlLbl val="0"/>
      </c:catAx>
      <c:valAx>
        <c:axId val="432870408"/>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43287001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日帰り客アンケート!$C$333:$C$339</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日帰り客アンケート!$D$333:$D$339</c:f>
              <c:numCache>
                <c:formatCode>0.0_ </c:formatCode>
                <c:ptCount val="7"/>
                <c:pt idx="0">
                  <c:v>22.31</c:v>
                </c:pt>
                <c:pt idx="1">
                  <c:v>26.54</c:v>
                </c:pt>
                <c:pt idx="2">
                  <c:v>19.23</c:v>
                </c:pt>
                <c:pt idx="3">
                  <c:v>1.54</c:v>
                </c:pt>
                <c:pt idx="4">
                  <c:v>0.38</c:v>
                </c:pt>
                <c:pt idx="5">
                  <c:v>14.62</c:v>
                </c:pt>
                <c:pt idx="6">
                  <c:v>15.38</c:v>
                </c:pt>
              </c:numCache>
            </c:numRef>
          </c:val>
          <c:extLst>
            <c:ext xmlns:c16="http://schemas.microsoft.com/office/drawing/2014/chart" uri="{C3380CC4-5D6E-409C-BE32-E72D297353CC}">
              <c16:uniqueId val="{00000000-2A51-4BB2-94E8-C907B5C36AD4}"/>
            </c:ext>
          </c:extLst>
        </c:ser>
        <c:dLbls>
          <c:showLegendKey val="0"/>
          <c:showVal val="0"/>
          <c:showCatName val="0"/>
          <c:showSerName val="0"/>
          <c:showPercent val="0"/>
          <c:showBubbleSize val="0"/>
        </c:dLbls>
        <c:gapWidth val="150"/>
        <c:axId val="432871192"/>
        <c:axId val="432871584"/>
      </c:barChart>
      <c:catAx>
        <c:axId val="432871192"/>
        <c:scaling>
          <c:orientation val="maxMin"/>
        </c:scaling>
        <c:delete val="0"/>
        <c:axPos val="l"/>
        <c:numFmt formatCode="General" sourceLinked="0"/>
        <c:majorTickMark val="out"/>
        <c:minorTickMark val="none"/>
        <c:tickLblPos val="nextTo"/>
        <c:crossAx val="432871584"/>
        <c:crosses val="autoZero"/>
        <c:auto val="1"/>
        <c:lblAlgn val="ctr"/>
        <c:lblOffset val="100"/>
        <c:noMultiLvlLbl val="0"/>
      </c:catAx>
      <c:valAx>
        <c:axId val="432871584"/>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287119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日帰り客アンケート!$C$344:$C$350</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日帰り客アンケート!$D$344:$D$350</c:f>
              <c:numCache>
                <c:formatCode>0.0_ </c:formatCode>
                <c:ptCount val="7"/>
                <c:pt idx="0">
                  <c:v>26.54</c:v>
                </c:pt>
                <c:pt idx="1">
                  <c:v>32.31</c:v>
                </c:pt>
                <c:pt idx="2">
                  <c:v>15.77</c:v>
                </c:pt>
                <c:pt idx="3">
                  <c:v>1.1499999999999999</c:v>
                </c:pt>
                <c:pt idx="4">
                  <c:v>0.77</c:v>
                </c:pt>
                <c:pt idx="5">
                  <c:v>9.23</c:v>
                </c:pt>
                <c:pt idx="6">
                  <c:v>14.23</c:v>
                </c:pt>
              </c:numCache>
            </c:numRef>
          </c:val>
          <c:extLst>
            <c:ext xmlns:c16="http://schemas.microsoft.com/office/drawing/2014/chart" uri="{C3380CC4-5D6E-409C-BE32-E72D297353CC}">
              <c16:uniqueId val="{00000000-A906-4BC2-82A5-95209B115D40}"/>
            </c:ext>
          </c:extLst>
        </c:ser>
        <c:dLbls>
          <c:showLegendKey val="0"/>
          <c:showVal val="0"/>
          <c:showCatName val="0"/>
          <c:showSerName val="0"/>
          <c:showPercent val="0"/>
          <c:showBubbleSize val="0"/>
        </c:dLbls>
        <c:gapWidth val="150"/>
        <c:axId val="432872368"/>
        <c:axId val="432872760"/>
      </c:barChart>
      <c:catAx>
        <c:axId val="432872368"/>
        <c:scaling>
          <c:orientation val="maxMin"/>
        </c:scaling>
        <c:delete val="0"/>
        <c:axPos val="l"/>
        <c:numFmt formatCode="General" sourceLinked="0"/>
        <c:majorTickMark val="out"/>
        <c:minorTickMark val="none"/>
        <c:tickLblPos val="nextTo"/>
        <c:crossAx val="432872760"/>
        <c:crosses val="autoZero"/>
        <c:auto val="1"/>
        <c:lblAlgn val="ctr"/>
        <c:lblOffset val="100"/>
        <c:noMultiLvlLbl val="0"/>
      </c:catAx>
      <c:valAx>
        <c:axId val="432872760"/>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43287236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日帰り客アンケート!$C$355:$C$361</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日帰り客アンケート!$D$355:$D$361</c:f>
              <c:numCache>
                <c:formatCode>0.0_ </c:formatCode>
                <c:ptCount val="7"/>
                <c:pt idx="0">
                  <c:v>33.08</c:v>
                </c:pt>
                <c:pt idx="1">
                  <c:v>32.31</c:v>
                </c:pt>
                <c:pt idx="2">
                  <c:v>11.92</c:v>
                </c:pt>
                <c:pt idx="3">
                  <c:v>0.38</c:v>
                </c:pt>
                <c:pt idx="4">
                  <c:v>0.38</c:v>
                </c:pt>
                <c:pt idx="5">
                  <c:v>6.92</c:v>
                </c:pt>
                <c:pt idx="6">
                  <c:v>15</c:v>
                </c:pt>
              </c:numCache>
            </c:numRef>
          </c:val>
          <c:extLst>
            <c:ext xmlns:c16="http://schemas.microsoft.com/office/drawing/2014/chart" uri="{C3380CC4-5D6E-409C-BE32-E72D297353CC}">
              <c16:uniqueId val="{00000000-B77F-4E1F-8744-A8E68314453F}"/>
            </c:ext>
          </c:extLst>
        </c:ser>
        <c:dLbls>
          <c:showLegendKey val="0"/>
          <c:showVal val="0"/>
          <c:showCatName val="0"/>
          <c:showSerName val="0"/>
          <c:showPercent val="0"/>
          <c:showBubbleSize val="0"/>
        </c:dLbls>
        <c:gapWidth val="150"/>
        <c:axId val="433066240"/>
        <c:axId val="433066632"/>
      </c:barChart>
      <c:catAx>
        <c:axId val="433066240"/>
        <c:scaling>
          <c:orientation val="maxMin"/>
        </c:scaling>
        <c:delete val="0"/>
        <c:axPos val="l"/>
        <c:numFmt formatCode="General" sourceLinked="0"/>
        <c:majorTickMark val="out"/>
        <c:minorTickMark val="none"/>
        <c:tickLblPos val="nextTo"/>
        <c:crossAx val="433066632"/>
        <c:crosses val="autoZero"/>
        <c:auto val="1"/>
        <c:lblAlgn val="ctr"/>
        <c:lblOffset val="100"/>
        <c:noMultiLvlLbl val="0"/>
      </c:catAx>
      <c:valAx>
        <c:axId val="433066632"/>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06624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2725964764744358"/>
          <c:y val="9.7459962217554472E-2"/>
          <c:w val="0.70675627320064893"/>
          <c:h val="0.85974607280365412"/>
        </c:manualLayout>
      </c:layout>
      <c:barChart>
        <c:barDir val="bar"/>
        <c:grouping val="clustered"/>
        <c:varyColors val="0"/>
        <c:ser>
          <c:idx val="0"/>
          <c:order val="0"/>
          <c:invertIfNegative val="0"/>
          <c:cat>
            <c:strRef>
              <c:f>日帰り客アンケート!$C$32:$C$42</c:f>
              <c:strCache>
                <c:ptCount val="11"/>
                <c:pt idx="0">
                  <c:v>航空機</c:v>
                </c:pt>
                <c:pt idx="1">
                  <c:v>ＪＲ新幹線</c:v>
                </c:pt>
                <c:pt idx="2">
                  <c:v>鉄道</c:v>
                </c:pt>
                <c:pt idx="3">
                  <c:v>バス・
観光バス</c:v>
                </c:pt>
                <c:pt idx="4">
                  <c:v>フェリー
・船舶</c:v>
                </c:pt>
                <c:pt idx="5">
                  <c:v>タクシー
・ハイヤー</c:v>
                </c:pt>
                <c:pt idx="6">
                  <c:v>レンタカー</c:v>
                </c:pt>
                <c:pt idx="7">
                  <c:v>自動車</c:v>
                </c:pt>
                <c:pt idx="8">
                  <c:v>バイク</c:v>
                </c:pt>
                <c:pt idx="9">
                  <c:v>その他</c:v>
                </c:pt>
                <c:pt idx="10">
                  <c:v>未回答</c:v>
                </c:pt>
              </c:strCache>
            </c:strRef>
          </c:cat>
          <c:val>
            <c:numRef>
              <c:f>日帰り客アンケート!$D$32:$D$42</c:f>
              <c:numCache>
                <c:formatCode>0.0_ </c:formatCode>
                <c:ptCount val="11"/>
                <c:pt idx="0">
                  <c:v>8.85</c:v>
                </c:pt>
                <c:pt idx="1">
                  <c:v>3.08</c:v>
                </c:pt>
                <c:pt idx="2">
                  <c:v>3.85</c:v>
                </c:pt>
                <c:pt idx="3">
                  <c:v>13.46</c:v>
                </c:pt>
                <c:pt idx="4">
                  <c:v>0.77</c:v>
                </c:pt>
                <c:pt idx="5">
                  <c:v>0.38</c:v>
                </c:pt>
                <c:pt idx="6">
                  <c:v>7.31</c:v>
                </c:pt>
                <c:pt idx="7">
                  <c:v>73.08</c:v>
                </c:pt>
                <c:pt idx="8">
                  <c:v>0</c:v>
                </c:pt>
                <c:pt idx="9">
                  <c:v>0</c:v>
                </c:pt>
                <c:pt idx="10">
                  <c:v>0.77</c:v>
                </c:pt>
              </c:numCache>
            </c:numRef>
          </c:val>
          <c:extLst>
            <c:ext xmlns:c16="http://schemas.microsoft.com/office/drawing/2014/chart" uri="{C3380CC4-5D6E-409C-BE32-E72D297353CC}">
              <c16:uniqueId val="{00000000-B989-45F7-AEDD-174707241747}"/>
            </c:ext>
          </c:extLst>
        </c:ser>
        <c:dLbls>
          <c:showLegendKey val="0"/>
          <c:showVal val="0"/>
          <c:showCatName val="0"/>
          <c:showSerName val="0"/>
          <c:showPercent val="0"/>
          <c:showBubbleSize val="0"/>
        </c:dLbls>
        <c:gapWidth val="150"/>
        <c:axId val="432156016"/>
        <c:axId val="432141336"/>
      </c:barChart>
      <c:catAx>
        <c:axId val="432156016"/>
        <c:scaling>
          <c:orientation val="maxMin"/>
        </c:scaling>
        <c:delete val="0"/>
        <c:axPos val="l"/>
        <c:numFmt formatCode="General" sourceLinked="0"/>
        <c:majorTickMark val="out"/>
        <c:minorTickMark val="none"/>
        <c:tickLblPos val="nextTo"/>
        <c:crossAx val="432141336"/>
        <c:crosses val="autoZero"/>
        <c:auto val="1"/>
        <c:lblAlgn val="ctr"/>
        <c:lblOffset val="100"/>
        <c:noMultiLvlLbl val="0"/>
      </c:catAx>
      <c:valAx>
        <c:axId val="432141336"/>
        <c:scaling>
          <c:orientation val="minMax"/>
          <c:max val="60"/>
          <c:min val="0"/>
        </c:scaling>
        <c:delete val="0"/>
        <c:axPos val="t"/>
        <c:majorGridlines/>
        <c:minorGridlines>
          <c:spPr>
            <a:ln>
              <a:noFill/>
            </a:ln>
          </c:spPr>
        </c:minorGridlines>
        <c:numFmt formatCode="0.0&quot;%&quot;_ " sourceLinked="0"/>
        <c:majorTickMark val="out"/>
        <c:minorTickMark val="none"/>
        <c:tickLblPos val="nextTo"/>
        <c:crossAx val="43215601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日帰り客アンケート!$C$366:$C$372</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日帰り客アンケート!$D$366:$D$372</c:f>
              <c:numCache>
                <c:formatCode>0.0_ </c:formatCode>
                <c:ptCount val="7"/>
                <c:pt idx="0">
                  <c:v>13.08</c:v>
                </c:pt>
                <c:pt idx="1">
                  <c:v>10.38</c:v>
                </c:pt>
                <c:pt idx="2">
                  <c:v>11.92</c:v>
                </c:pt>
                <c:pt idx="3">
                  <c:v>0.38</c:v>
                </c:pt>
                <c:pt idx="4">
                  <c:v>0</c:v>
                </c:pt>
                <c:pt idx="5">
                  <c:v>42.31</c:v>
                </c:pt>
                <c:pt idx="6">
                  <c:v>21.92</c:v>
                </c:pt>
              </c:numCache>
            </c:numRef>
          </c:val>
          <c:extLst>
            <c:ext xmlns:c16="http://schemas.microsoft.com/office/drawing/2014/chart" uri="{C3380CC4-5D6E-409C-BE32-E72D297353CC}">
              <c16:uniqueId val="{00000000-06AA-4DCF-B2D5-54D4F85BB94F}"/>
            </c:ext>
          </c:extLst>
        </c:ser>
        <c:dLbls>
          <c:showLegendKey val="0"/>
          <c:showVal val="0"/>
          <c:showCatName val="0"/>
          <c:showSerName val="0"/>
          <c:showPercent val="0"/>
          <c:showBubbleSize val="0"/>
        </c:dLbls>
        <c:gapWidth val="150"/>
        <c:axId val="433067416"/>
        <c:axId val="433067808"/>
      </c:barChart>
      <c:catAx>
        <c:axId val="433067416"/>
        <c:scaling>
          <c:orientation val="maxMin"/>
        </c:scaling>
        <c:delete val="0"/>
        <c:axPos val="l"/>
        <c:numFmt formatCode="General" sourceLinked="0"/>
        <c:majorTickMark val="out"/>
        <c:minorTickMark val="none"/>
        <c:tickLblPos val="nextTo"/>
        <c:crossAx val="433067808"/>
        <c:crosses val="autoZero"/>
        <c:auto val="1"/>
        <c:lblAlgn val="ctr"/>
        <c:lblOffset val="100"/>
        <c:noMultiLvlLbl val="0"/>
      </c:catAx>
      <c:valAx>
        <c:axId val="433067808"/>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306741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日帰り客アンケート!$C$377:$C$383</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日帰り客アンケート!$D$377:$D$383</c:f>
              <c:numCache>
                <c:formatCode>0.0_ </c:formatCode>
                <c:ptCount val="7"/>
                <c:pt idx="0">
                  <c:v>12.31</c:v>
                </c:pt>
                <c:pt idx="1">
                  <c:v>9.23</c:v>
                </c:pt>
                <c:pt idx="2">
                  <c:v>11.92</c:v>
                </c:pt>
                <c:pt idx="3">
                  <c:v>0.38</c:v>
                </c:pt>
                <c:pt idx="4">
                  <c:v>0.77</c:v>
                </c:pt>
                <c:pt idx="5">
                  <c:v>41.92</c:v>
                </c:pt>
                <c:pt idx="6">
                  <c:v>23.46</c:v>
                </c:pt>
              </c:numCache>
            </c:numRef>
          </c:val>
          <c:extLst>
            <c:ext xmlns:c16="http://schemas.microsoft.com/office/drawing/2014/chart" uri="{C3380CC4-5D6E-409C-BE32-E72D297353CC}">
              <c16:uniqueId val="{00000000-CDCA-4C5D-8483-D11461135B89}"/>
            </c:ext>
          </c:extLst>
        </c:ser>
        <c:dLbls>
          <c:showLegendKey val="0"/>
          <c:showVal val="0"/>
          <c:showCatName val="0"/>
          <c:showSerName val="0"/>
          <c:showPercent val="0"/>
          <c:showBubbleSize val="0"/>
        </c:dLbls>
        <c:gapWidth val="150"/>
        <c:axId val="433068592"/>
        <c:axId val="433068984"/>
      </c:barChart>
      <c:catAx>
        <c:axId val="433068592"/>
        <c:scaling>
          <c:orientation val="maxMin"/>
        </c:scaling>
        <c:delete val="0"/>
        <c:axPos val="l"/>
        <c:numFmt formatCode="General" sourceLinked="0"/>
        <c:majorTickMark val="out"/>
        <c:minorTickMark val="none"/>
        <c:tickLblPos val="nextTo"/>
        <c:crossAx val="433068984"/>
        <c:crosses val="autoZero"/>
        <c:auto val="1"/>
        <c:lblAlgn val="ctr"/>
        <c:lblOffset val="100"/>
        <c:noMultiLvlLbl val="0"/>
      </c:catAx>
      <c:valAx>
        <c:axId val="433068984"/>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306859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日帰り客アンケート!$C$388:$C$394</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日帰り客アンケート!$D$388:$D$394</c:f>
              <c:numCache>
                <c:formatCode>0.0_ </c:formatCode>
                <c:ptCount val="7"/>
                <c:pt idx="0">
                  <c:v>23.08</c:v>
                </c:pt>
                <c:pt idx="1">
                  <c:v>33.46</c:v>
                </c:pt>
                <c:pt idx="2">
                  <c:v>20</c:v>
                </c:pt>
                <c:pt idx="3">
                  <c:v>0.77</c:v>
                </c:pt>
                <c:pt idx="4">
                  <c:v>0</c:v>
                </c:pt>
                <c:pt idx="5">
                  <c:v>7.69</c:v>
                </c:pt>
                <c:pt idx="6">
                  <c:v>15</c:v>
                </c:pt>
              </c:numCache>
            </c:numRef>
          </c:val>
          <c:extLst>
            <c:ext xmlns:c16="http://schemas.microsoft.com/office/drawing/2014/chart" uri="{C3380CC4-5D6E-409C-BE32-E72D297353CC}">
              <c16:uniqueId val="{00000000-FDAF-41B7-AC78-7AB07C179151}"/>
            </c:ext>
          </c:extLst>
        </c:ser>
        <c:dLbls>
          <c:showLegendKey val="0"/>
          <c:showVal val="0"/>
          <c:showCatName val="0"/>
          <c:showSerName val="0"/>
          <c:showPercent val="0"/>
          <c:showBubbleSize val="0"/>
        </c:dLbls>
        <c:gapWidth val="150"/>
        <c:axId val="433199960"/>
        <c:axId val="433200352"/>
      </c:barChart>
      <c:catAx>
        <c:axId val="433199960"/>
        <c:scaling>
          <c:orientation val="maxMin"/>
        </c:scaling>
        <c:delete val="0"/>
        <c:axPos val="l"/>
        <c:numFmt formatCode="General" sourceLinked="0"/>
        <c:majorTickMark val="out"/>
        <c:minorTickMark val="none"/>
        <c:tickLblPos val="nextTo"/>
        <c:crossAx val="433200352"/>
        <c:crosses val="autoZero"/>
        <c:auto val="1"/>
        <c:lblAlgn val="ctr"/>
        <c:lblOffset val="100"/>
        <c:noMultiLvlLbl val="0"/>
      </c:catAx>
      <c:valAx>
        <c:axId val="433200352"/>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19996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日帰り客アンケート!$C$399:$C$405</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日帰り客アンケート!$D$399:$D$405</c:f>
              <c:numCache>
                <c:formatCode>0.0_ </c:formatCode>
                <c:ptCount val="7"/>
                <c:pt idx="0">
                  <c:v>13.08</c:v>
                </c:pt>
                <c:pt idx="1">
                  <c:v>34.619999999999997</c:v>
                </c:pt>
                <c:pt idx="2">
                  <c:v>32.31</c:v>
                </c:pt>
                <c:pt idx="3">
                  <c:v>4.2300000000000004</c:v>
                </c:pt>
                <c:pt idx="4">
                  <c:v>0</c:v>
                </c:pt>
                <c:pt idx="5">
                  <c:v>3.08</c:v>
                </c:pt>
                <c:pt idx="6">
                  <c:v>12.69</c:v>
                </c:pt>
              </c:numCache>
            </c:numRef>
          </c:val>
          <c:extLst>
            <c:ext xmlns:c16="http://schemas.microsoft.com/office/drawing/2014/chart" uri="{C3380CC4-5D6E-409C-BE32-E72D297353CC}">
              <c16:uniqueId val="{00000000-4473-4A2E-B890-789FD4D4DA1D}"/>
            </c:ext>
          </c:extLst>
        </c:ser>
        <c:dLbls>
          <c:showLegendKey val="0"/>
          <c:showVal val="0"/>
          <c:showCatName val="0"/>
          <c:showSerName val="0"/>
          <c:showPercent val="0"/>
          <c:showBubbleSize val="0"/>
        </c:dLbls>
        <c:gapWidth val="150"/>
        <c:axId val="433201136"/>
        <c:axId val="433201528"/>
      </c:barChart>
      <c:catAx>
        <c:axId val="433201136"/>
        <c:scaling>
          <c:orientation val="maxMin"/>
        </c:scaling>
        <c:delete val="0"/>
        <c:axPos val="l"/>
        <c:numFmt formatCode="General" sourceLinked="0"/>
        <c:majorTickMark val="out"/>
        <c:minorTickMark val="none"/>
        <c:tickLblPos val="nextTo"/>
        <c:crossAx val="433201528"/>
        <c:crosses val="autoZero"/>
        <c:auto val="1"/>
        <c:lblAlgn val="ctr"/>
        <c:lblOffset val="100"/>
        <c:noMultiLvlLbl val="0"/>
      </c:catAx>
      <c:valAx>
        <c:axId val="433201528"/>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20113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日帰り客アンケート!$C$410:$C$416</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日帰り客アンケート!$D$410:$D$416</c:f>
              <c:numCache>
                <c:formatCode>0.0_ </c:formatCode>
                <c:ptCount val="7"/>
                <c:pt idx="0">
                  <c:v>10</c:v>
                </c:pt>
                <c:pt idx="1">
                  <c:v>30.38</c:v>
                </c:pt>
                <c:pt idx="2">
                  <c:v>35.380000000000003</c:v>
                </c:pt>
                <c:pt idx="3">
                  <c:v>6.92</c:v>
                </c:pt>
                <c:pt idx="4">
                  <c:v>0.38</c:v>
                </c:pt>
                <c:pt idx="5">
                  <c:v>3.46</c:v>
                </c:pt>
                <c:pt idx="6">
                  <c:v>13.46</c:v>
                </c:pt>
              </c:numCache>
            </c:numRef>
          </c:val>
          <c:extLst>
            <c:ext xmlns:c16="http://schemas.microsoft.com/office/drawing/2014/chart" uri="{C3380CC4-5D6E-409C-BE32-E72D297353CC}">
              <c16:uniqueId val="{00000000-5C2A-496B-B4D8-DF06D7C598E5}"/>
            </c:ext>
          </c:extLst>
        </c:ser>
        <c:dLbls>
          <c:showLegendKey val="0"/>
          <c:showVal val="0"/>
          <c:showCatName val="0"/>
          <c:showSerName val="0"/>
          <c:showPercent val="0"/>
          <c:showBubbleSize val="0"/>
        </c:dLbls>
        <c:gapWidth val="150"/>
        <c:axId val="433202312"/>
        <c:axId val="433202704"/>
      </c:barChart>
      <c:catAx>
        <c:axId val="433202312"/>
        <c:scaling>
          <c:orientation val="maxMin"/>
        </c:scaling>
        <c:delete val="0"/>
        <c:axPos val="l"/>
        <c:numFmt formatCode="General" sourceLinked="0"/>
        <c:majorTickMark val="out"/>
        <c:minorTickMark val="none"/>
        <c:tickLblPos val="nextTo"/>
        <c:crossAx val="433202704"/>
        <c:crosses val="autoZero"/>
        <c:auto val="1"/>
        <c:lblAlgn val="ctr"/>
        <c:lblOffset val="100"/>
        <c:noMultiLvlLbl val="0"/>
      </c:catAx>
      <c:valAx>
        <c:axId val="433202704"/>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20231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日帰り客アンケート!$C$421:$C$427</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日帰り客アンケート!$D$421:$D$427</c:f>
              <c:numCache>
                <c:formatCode>0.0_ </c:formatCode>
                <c:ptCount val="7"/>
                <c:pt idx="0">
                  <c:v>9.6199999999999992</c:v>
                </c:pt>
                <c:pt idx="1">
                  <c:v>25</c:v>
                </c:pt>
                <c:pt idx="2">
                  <c:v>40.770000000000003</c:v>
                </c:pt>
                <c:pt idx="3">
                  <c:v>8.4600000000000009</c:v>
                </c:pt>
                <c:pt idx="4">
                  <c:v>0.77</c:v>
                </c:pt>
                <c:pt idx="5">
                  <c:v>3.08</c:v>
                </c:pt>
                <c:pt idx="6">
                  <c:v>12.31</c:v>
                </c:pt>
              </c:numCache>
            </c:numRef>
          </c:val>
          <c:extLst>
            <c:ext xmlns:c16="http://schemas.microsoft.com/office/drawing/2014/chart" uri="{C3380CC4-5D6E-409C-BE32-E72D297353CC}">
              <c16:uniqueId val="{00000000-FF2A-432B-96A6-5AC2B00FEC74}"/>
            </c:ext>
          </c:extLst>
        </c:ser>
        <c:dLbls>
          <c:showLegendKey val="0"/>
          <c:showVal val="0"/>
          <c:showCatName val="0"/>
          <c:showSerName val="0"/>
          <c:showPercent val="0"/>
          <c:showBubbleSize val="0"/>
        </c:dLbls>
        <c:gapWidth val="150"/>
        <c:axId val="433203488"/>
        <c:axId val="433368960"/>
      </c:barChart>
      <c:catAx>
        <c:axId val="433203488"/>
        <c:scaling>
          <c:orientation val="maxMin"/>
        </c:scaling>
        <c:delete val="0"/>
        <c:axPos val="l"/>
        <c:numFmt formatCode="General" sourceLinked="0"/>
        <c:majorTickMark val="out"/>
        <c:minorTickMark val="none"/>
        <c:tickLblPos val="nextTo"/>
        <c:crossAx val="433368960"/>
        <c:crosses val="autoZero"/>
        <c:auto val="1"/>
        <c:lblAlgn val="ctr"/>
        <c:lblOffset val="100"/>
        <c:noMultiLvlLbl val="0"/>
      </c:catAx>
      <c:valAx>
        <c:axId val="433368960"/>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320348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日帰り客アンケート!$C$432:$C$438</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日帰り客アンケート!$D$432:$D$438</c:f>
              <c:numCache>
                <c:formatCode>0.0_ </c:formatCode>
                <c:ptCount val="7"/>
                <c:pt idx="0">
                  <c:v>11.15</c:v>
                </c:pt>
                <c:pt idx="1">
                  <c:v>30.77</c:v>
                </c:pt>
                <c:pt idx="2">
                  <c:v>33.46</c:v>
                </c:pt>
                <c:pt idx="3">
                  <c:v>6.54</c:v>
                </c:pt>
                <c:pt idx="4">
                  <c:v>0</c:v>
                </c:pt>
                <c:pt idx="5">
                  <c:v>5</c:v>
                </c:pt>
                <c:pt idx="6">
                  <c:v>13.08</c:v>
                </c:pt>
              </c:numCache>
            </c:numRef>
          </c:val>
          <c:extLst>
            <c:ext xmlns:c16="http://schemas.microsoft.com/office/drawing/2014/chart" uri="{C3380CC4-5D6E-409C-BE32-E72D297353CC}">
              <c16:uniqueId val="{00000000-6140-4CF9-B9B7-8587887EA6B8}"/>
            </c:ext>
          </c:extLst>
        </c:ser>
        <c:dLbls>
          <c:showLegendKey val="0"/>
          <c:showVal val="0"/>
          <c:showCatName val="0"/>
          <c:showSerName val="0"/>
          <c:showPercent val="0"/>
          <c:showBubbleSize val="0"/>
        </c:dLbls>
        <c:gapWidth val="150"/>
        <c:axId val="433369744"/>
        <c:axId val="433370136"/>
      </c:barChart>
      <c:catAx>
        <c:axId val="433369744"/>
        <c:scaling>
          <c:orientation val="maxMin"/>
        </c:scaling>
        <c:delete val="0"/>
        <c:axPos val="l"/>
        <c:numFmt formatCode="General" sourceLinked="0"/>
        <c:majorTickMark val="out"/>
        <c:minorTickMark val="none"/>
        <c:tickLblPos val="nextTo"/>
        <c:crossAx val="433370136"/>
        <c:crosses val="autoZero"/>
        <c:auto val="1"/>
        <c:lblAlgn val="ctr"/>
        <c:lblOffset val="100"/>
        <c:noMultiLvlLbl val="0"/>
      </c:catAx>
      <c:valAx>
        <c:axId val="433370136"/>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433369744"/>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日帰り客アンケート!$C$443:$C$449</c:f>
              <c:strCache>
                <c:ptCount val="7"/>
                <c:pt idx="0">
                  <c:v>大変そう思う</c:v>
                </c:pt>
                <c:pt idx="1">
                  <c:v>そう思う</c:v>
                </c:pt>
                <c:pt idx="2">
                  <c:v>どちらでもない</c:v>
                </c:pt>
                <c:pt idx="3">
                  <c:v>思わない</c:v>
                </c:pt>
                <c:pt idx="4">
                  <c:v>全く思わない</c:v>
                </c:pt>
                <c:pt idx="5">
                  <c:v>未体験</c:v>
                </c:pt>
                <c:pt idx="6">
                  <c:v>未回答</c:v>
                </c:pt>
              </c:strCache>
            </c:strRef>
          </c:cat>
          <c:val>
            <c:numRef>
              <c:f>日帰り客アンケート!$D$443:$D$449</c:f>
              <c:numCache>
                <c:formatCode>0.0_ </c:formatCode>
                <c:ptCount val="7"/>
                <c:pt idx="0">
                  <c:v>8.85</c:v>
                </c:pt>
                <c:pt idx="1">
                  <c:v>26.92</c:v>
                </c:pt>
                <c:pt idx="2">
                  <c:v>37.31</c:v>
                </c:pt>
                <c:pt idx="3">
                  <c:v>9.6199999999999992</c:v>
                </c:pt>
                <c:pt idx="4">
                  <c:v>0</c:v>
                </c:pt>
                <c:pt idx="5">
                  <c:v>5</c:v>
                </c:pt>
                <c:pt idx="6">
                  <c:v>12.31</c:v>
                </c:pt>
              </c:numCache>
            </c:numRef>
          </c:val>
          <c:extLst>
            <c:ext xmlns:c16="http://schemas.microsoft.com/office/drawing/2014/chart" uri="{C3380CC4-5D6E-409C-BE32-E72D297353CC}">
              <c16:uniqueId val="{00000000-14A9-4BAA-8425-8243E9C87626}"/>
            </c:ext>
          </c:extLst>
        </c:ser>
        <c:dLbls>
          <c:showLegendKey val="0"/>
          <c:showVal val="0"/>
          <c:showCatName val="0"/>
          <c:showSerName val="0"/>
          <c:showPercent val="0"/>
          <c:showBubbleSize val="0"/>
        </c:dLbls>
        <c:gapWidth val="150"/>
        <c:axId val="433370920"/>
        <c:axId val="433371312"/>
      </c:barChart>
      <c:catAx>
        <c:axId val="433370920"/>
        <c:scaling>
          <c:orientation val="maxMin"/>
        </c:scaling>
        <c:delete val="0"/>
        <c:axPos val="l"/>
        <c:numFmt formatCode="General" sourceLinked="0"/>
        <c:majorTickMark val="out"/>
        <c:minorTickMark val="none"/>
        <c:tickLblPos val="nextTo"/>
        <c:crossAx val="433371312"/>
        <c:crosses val="autoZero"/>
        <c:auto val="1"/>
        <c:lblAlgn val="ctr"/>
        <c:lblOffset val="100"/>
        <c:noMultiLvlLbl val="0"/>
      </c:catAx>
      <c:valAx>
        <c:axId val="433371312"/>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37092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日帰り客アンケート!$C$454:$C$459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日帰り客アンケート!$D$454:$D$459</c:f>
              <c:numCache>
                <c:formatCode>0.0_ </c:formatCode>
                <c:ptCount val="6"/>
                <c:pt idx="0">
                  <c:v>14.23</c:v>
                </c:pt>
                <c:pt idx="1">
                  <c:v>46.54</c:v>
                </c:pt>
                <c:pt idx="2">
                  <c:v>24.23</c:v>
                </c:pt>
                <c:pt idx="3">
                  <c:v>0.77</c:v>
                </c:pt>
                <c:pt idx="4">
                  <c:v>0</c:v>
                </c:pt>
                <c:pt idx="5">
                  <c:v>14.23</c:v>
                </c:pt>
              </c:numCache>
            </c:numRef>
          </c:val>
          <c:extLst>
            <c:ext xmlns:c16="http://schemas.microsoft.com/office/drawing/2014/chart" uri="{C3380CC4-5D6E-409C-BE32-E72D297353CC}">
              <c16:uniqueId val="{00000000-95A5-4CCB-B9A4-9217D59B5327}"/>
            </c:ext>
          </c:extLst>
        </c:ser>
        <c:dLbls>
          <c:showLegendKey val="0"/>
          <c:showVal val="0"/>
          <c:showCatName val="0"/>
          <c:showSerName val="0"/>
          <c:showPercent val="0"/>
          <c:showBubbleSize val="0"/>
        </c:dLbls>
        <c:gapWidth val="150"/>
        <c:axId val="433372096"/>
        <c:axId val="433372488"/>
      </c:barChart>
      <c:catAx>
        <c:axId val="433372096"/>
        <c:scaling>
          <c:orientation val="maxMin"/>
        </c:scaling>
        <c:delete val="0"/>
        <c:axPos val="l"/>
        <c:numFmt formatCode="General" sourceLinked="0"/>
        <c:majorTickMark val="out"/>
        <c:minorTickMark val="none"/>
        <c:tickLblPos val="nextTo"/>
        <c:crossAx val="433372488"/>
        <c:crosses val="autoZero"/>
        <c:auto val="1"/>
        <c:lblAlgn val="ctr"/>
        <c:lblOffset val="100"/>
        <c:noMultiLvlLbl val="0"/>
      </c:catAx>
      <c:valAx>
        <c:axId val="433372488"/>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433372096"/>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日帰り客アンケート!$C$464:$C$469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日帰り客アンケート!$D$464:$D$469</c:f>
              <c:numCache>
                <c:formatCode>0.0_ </c:formatCode>
                <c:ptCount val="6"/>
                <c:pt idx="0">
                  <c:v>20.77</c:v>
                </c:pt>
                <c:pt idx="1">
                  <c:v>35.380000000000003</c:v>
                </c:pt>
                <c:pt idx="2">
                  <c:v>25.38</c:v>
                </c:pt>
                <c:pt idx="3">
                  <c:v>2.69</c:v>
                </c:pt>
                <c:pt idx="4">
                  <c:v>0</c:v>
                </c:pt>
                <c:pt idx="5">
                  <c:v>15.77</c:v>
                </c:pt>
              </c:numCache>
            </c:numRef>
          </c:val>
          <c:extLst>
            <c:ext xmlns:c16="http://schemas.microsoft.com/office/drawing/2014/chart" uri="{C3380CC4-5D6E-409C-BE32-E72D297353CC}">
              <c16:uniqueId val="{00000000-627F-4820-9AE4-2037DEE8375F}"/>
            </c:ext>
          </c:extLst>
        </c:ser>
        <c:dLbls>
          <c:showLegendKey val="0"/>
          <c:showVal val="0"/>
          <c:showCatName val="0"/>
          <c:showSerName val="0"/>
          <c:showPercent val="0"/>
          <c:showBubbleSize val="0"/>
        </c:dLbls>
        <c:gapWidth val="150"/>
        <c:axId val="433979672"/>
        <c:axId val="433980064"/>
      </c:barChart>
      <c:catAx>
        <c:axId val="433979672"/>
        <c:scaling>
          <c:orientation val="maxMin"/>
        </c:scaling>
        <c:delete val="0"/>
        <c:axPos val="l"/>
        <c:numFmt formatCode="General" sourceLinked="0"/>
        <c:majorTickMark val="out"/>
        <c:minorTickMark val="none"/>
        <c:tickLblPos val="nextTo"/>
        <c:crossAx val="433980064"/>
        <c:crosses val="autoZero"/>
        <c:auto val="1"/>
        <c:lblAlgn val="ctr"/>
        <c:lblOffset val="100"/>
        <c:noMultiLvlLbl val="0"/>
      </c:catAx>
      <c:valAx>
        <c:axId val="433980064"/>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979672"/>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27956596851113"/>
          <c:y val="7.3836880809549296E-2"/>
          <c:w val="0.69979700854134164"/>
          <c:h val="0.89320441660298633"/>
        </c:manualLayout>
      </c:layout>
      <c:barChart>
        <c:barDir val="bar"/>
        <c:grouping val="clustered"/>
        <c:varyColors val="0"/>
        <c:ser>
          <c:idx val="0"/>
          <c:order val="0"/>
          <c:spPr>
            <a:solidFill>
              <a:schemeClr val="accent2"/>
            </a:solidFill>
          </c:spPr>
          <c:invertIfNegative val="0"/>
          <c:dPt>
            <c:idx val="0"/>
            <c:invertIfNegative val="0"/>
            <c:bubble3D val="0"/>
            <c:extLst>
              <c:ext xmlns:c16="http://schemas.microsoft.com/office/drawing/2014/chart" uri="{C3380CC4-5D6E-409C-BE32-E72D297353CC}">
                <c16:uniqueId val="{00000000-637C-486E-BB48-F49DBFD8932B}"/>
              </c:ext>
            </c:extLst>
          </c:dPt>
          <c:dPt>
            <c:idx val="4"/>
            <c:invertIfNegative val="0"/>
            <c:bubble3D val="0"/>
            <c:extLst>
              <c:ext xmlns:c16="http://schemas.microsoft.com/office/drawing/2014/chart" uri="{C3380CC4-5D6E-409C-BE32-E72D297353CC}">
                <c16:uniqueId val="{00000001-637C-486E-BB48-F49DBFD8932B}"/>
              </c:ext>
            </c:extLst>
          </c:dPt>
          <c:dPt>
            <c:idx val="7"/>
            <c:invertIfNegative val="0"/>
            <c:bubble3D val="0"/>
            <c:spPr>
              <a:solidFill>
                <a:srgbClr val="0070C0"/>
              </a:solidFill>
            </c:spPr>
            <c:extLst>
              <c:ext xmlns:c16="http://schemas.microsoft.com/office/drawing/2014/chart" uri="{C3380CC4-5D6E-409C-BE32-E72D297353CC}">
                <c16:uniqueId val="{00000003-637C-486E-BB48-F49DBFD8932B}"/>
              </c:ext>
            </c:extLst>
          </c:dPt>
          <c:dPt>
            <c:idx val="10"/>
            <c:invertIfNegative val="0"/>
            <c:bubble3D val="0"/>
            <c:spPr>
              <a:solidFill>
                <a:srgbClr val="0070C0"/>
              </a:solidFill>
            </c:spPr>
            <c:extLst>
              <c:ext xmlns:c16="http://schemas.microsoft.com/office/drawing/2014/chart" uri="{C3380CC4-5D6E-409C-BE32-E72D297353CC}">
                <c16:uniqueId val="{00000005-637C-486E-BB48-F49DBFD8932B}"/>
              </c:ext>
            </c:extLst>
          </c:dPt>
          <c:dPt>
            <c:idx val="12"/>
            <c:invertIfNegative val="0"/>
            <c:bubble3D val="0"/>
            <c:spPr>
              <a:solidFill>
                <a:srgbClr val="0070C0"/>
              </a:solidFill>
            </c:spPr>
            <c:extLst>
              <c:ext xmlns:c16="http://schemas.microsoft.com/office/drawing/2014/chart" uri="{C3380CC4-5D6E-409C-BE32-E72D297353CC}">
                <c16:uniqueId val="{00000007-637C-486E-BB48-F49DBFD8932B}"/>
              </c:ext>
            </c:extLst>
          </c:dPt>
          <c:dPt>
            <c:idx val="13"/>
            <c:invertIfNegative val="0"/>
            <c:bubble3D val="0"/>
            <c:spPr>
              <a:solidFill>
                <a:srgbClr val="0070C0"/>
              </a:solidFill>
            </c:spPr>
            <c:extLst>
              <c:ext xmlns:c16="http://schemas.microsoft.com/office/drawing/2014/chart" uri="{C3380CC4-5D6E-409C-BE32-E72D297353CC}">
                <c16:uniqueId val="{00000009-637C-486E-BB48-F49DBFD8932B}"/>
              </c:ext>
            </c:extLst>
          </c:dPt>
          <c:cat>
            <c:strRef>
              <c:f>日帰り客アンケート!$C$47:$C$62</c:f>
              <c:strCache>
                <c:ptCount val="16"/>
                <c:pt idx="0">
                  <c:v>北海道</c:v>
                </c:pt>
                <c:pt idx="1">
                  <c:v>東北地方</c:v>
                </c:pt>
                <c:pt idx="2">
                  <c:v>関東地方</c:v>
                </c:pt>
                <c:pt idx="3">
                  <c:v>中部地方</c:v>
                </c:pt>
                <c:pt idx="4">
                  <c:v>近畿地方</c:v>
                </c:pt>
                <c:pt idx="5">
                  <c:v>中国地方</c:v>
                </c:pt>
                <c:pt idx="6">
                  <c:v>四国地方</c:v>
                </c:pt>
                <c:pt idx="7">
                  <c:v>福岡県</c:v>
                </c:pt>
                <c:pt idx="8">
                  <c:v>佐賀県</c:v>
                </c:pt>
                <c:pt idx="9">
                  <c:v>長崎県</c:v>
                </c:pt>
                <c:pt idx="10">
                  <c:v>熊本県</c:v>
                </c:pt>
                <c:pt idx="11">
                  <c:v>大分県</c:v>
                </c:pt>
                <c:pt idx="12">
                  <c:v>宮崎県</c:v>
                </c:pt>
                <c:pt idx="13">
                  <c:v>鹿児島県</c:v>
                </c:pt>
                <c:pt idx="14">
                  <c:v>沖縄県</c:v>
                </c:pt>
                <c:pt idx="15">
                  <c:v>未回答</c:v>
                </c:pt>
              </c:strCache>
            </c:strRef>
          </c:cat>
          <c:val>
            <c:numRef>
              <c:f>日帰り客アンケート!$D$47:$D$62</c:f>
              <c:numCache>
                <c:formatCode>0.0_ </c:formatCode>
                <c:ptCount val="16"/>
                <c:pt idx="0">
                  <c:v>0</c:v>
                </c:pt>
                <c:pt idx="1">
                  <c:v>0</c:v>
                </c:pt>
                <c:pt idx="2">
                  <c:v>2.75</c:v>
                </c:pt>
                <c:pt idx="3">
                  <c:v>1.72</c:v>
                </c:pt>
                <c:pt idx="4">
                  <c:v>0.69</c:v>
                </c:pt>
                <c:pt idx="5">
                  <c:v>2.75</c:v>
                </c:pt>
                <c:pt idx="6">
                  <c:v>0</c:v>
                </c:pt>
                <c:pt idx="7">
                  <c:v>8.59</c:v>
                </c:pt>
                <c:pt idx="8">
                  <c:v>0</c:v>
                </c:pt>
                <c:pt idx="9">
                  <c:v>1.37</c:v>
                </c:pt>
                <c:pt idx="10">
                  <c:v>43.64</c:v>
                </c:pt>
                <c:pt idx="11">
                  <c:v>1.37</c:v>
                </c:pt>
                <c:pt idx="12">
                  <c:v>11.34</c:v>
                </c:pt>
                <c:pt idx="13">
                  <c:v>18.559999999999999</c:v>
                </c:pt>
                <c:pt idx="14">
                  <c:v>0</c:v>
                </c:pt>
                <c:pt idx="15">
                  <c:v>7.22</c:v>
                </c:pt>
              </c:numCache>
            </c:numRef>
          </c:val>
          <c:extLst>
            <c:ext xmlns:c16="http://schemas.microsoft.com/office/drawing/2014/chart" uri="{C3380CC4-5D6E-409C-BE32-E72D297353CC}">
              <c16:uniqueId val="{0000000A-637C-486E-BB48-F49DBFD8932B}"/>
            </c:ext>
          </c:extLst>
        </c:ser>
        <c:dLbls>
          <c:showLegendKey val="0"/>
          <c:showVal val="0"/>
          <c:showCatName val="0"/>
          <c:showSerName val="0"/>
          <c:showPercent val="0"/>
          <c:showBubbleSize val="0"/>
        </c:dLbls>
        <c:gapWidth val="150"/>
        <c:axId val="432165120"/>
        <c:axId val="432167552"/>
      </c:barChart>
      <c:catAx>
        <c:axId val="432165120"/>
        <c:scaling>
          <c:orientation val="maxMin"/>
        </c:scaling>
        <c:delete val="0"/>
        <c:axPos val="l"/>
        <c:numFmt formatCode="General" sourceLinked="0"/>
        <c:majorTickMark val="out"/>
        <c:minorTickMark val="none"/>
        <c:tickLblPos val="nextTo"/>
        <c:crossAx val="432167552"/>
        <c:crosses val="autoZero"/>
        <c:auto val="1"/>
        <c:lblAlgn val="ctr"/>
        <c:lblOffset val="100"/>
        <c:noMultiLvlLbl val="0"/>
      </c:catAx>
      <c:valAx>
        <c:axId val="432167552"/>
        <c:scaling>
          <c:orientation val="minMax"/>
          <c:max val="40"/>
          <c:min val="0"/>
        </c:scaling>
        <c:delete val="0"/>
        <c:axPos val="t"/>
        <c:majorGridlines/>
        <c:numFmt formatCode="0.0&quot;%&quot;_ " sourceLinked="0"/>
        <c:majorTickMark val="out"/>
        <c:minorTickMark val="none"/>
        <c:tickLblPos val="nextTo"/>
        <c:crossAx val="43216512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日帰り客アンケート!$C$474:$C$479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日帰り客アンケート!$D$474:$D$479</c:f>
              <c:numCache>
                <c:formatCode>0.0_ </c:formatCode>
                <c:ptCount val="6"/>
                <c:pt idx="0">
                  <c:v>19.62</c:v>
                </c:pt>
                <c:pt idx="1">
                  <c:v>34.229999999999997</c:v>
                </c:pt>
                <c:pt idx="2">
                  <c:v>30</c:v>
                </c:pt>
                <c:pt idx="3">
                  <c:v>1.92</c:v>
                </c:pt>
                <c:pt idx="4">
                  <c:v>0</c:v>
                </c:pt>
                <c:pt idx="5">
                  <c:v>14.23</c:v>
                </c:pt>
              </c:numCache>
            </c:numRef>
          </c:val>
          <c:extLst>
            <c:ext xmlns:c16="http://schemas.microsoft.com/office/drawing/2014/chart" uri="{C3380CC4-5D6E-409C-BE32-E72D297353CC}">
              <c16:uniqueId val="{00000000-1AB7-4E87-A033-53DC306765EC}"/>
            </c:ext>
          </c:extLst>
        </c:ser>
        <c:dLbls>
          <c:showLegendKey val="0"/>
          <c:showVal val="0"/>
          <c:showCatName val="0"/>
          <c:showSerName val="0"/>
          <c:showPercent val="0"/>
          <c:showBubbleSize val="0"/>
        </c:dLbls>
        <c:gapWidth val="150"/>
        <c:axId val="433980848"/>
        <c:axId val="433981240"/>
      </c:barChart>
      <c:catAx>
        <c:axId val="433980848"/>
        <c:scaling>
          <c:orientation val="maxMin"/>
        </c:scaling>
        <c:delete val="0"/>
        <c:axPos val="l"/>
        <c:numFmt formatCode="General" sourceLinked="0"/>
        <c:majorTickMark val="out"/>
        <c:minorTickMark val="none"/>
        <c:tickLblPos val="nextTo"/>
        <c:crossAx val="433981240"/>
        <c:crosses val="autoZero"/>
        <c:auto val="1"/>
        <c:lblAlgn val="ctr"/>
        <c:lblOffset val="100"/>
        <c:noMultiLvlLbl val="0"/>
      </c:catAx>
      <c:valAx>
        <c:axId val="433981240"/>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98084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日帰り客アンケート!$C$484:$C$489</c:f>
              <c:strCache>
                <c:ptCount val="6"/>
                <c:pt idx="0">
                  <c:v>大変そう思う</c:v>
                </c:pt>
                <c:pt idx="1">
                  <c:v>そう思う</c:v>
                </c:pt>
                <c:pt idx="2">
                  <c:v>どちらでもない</c:v>
                </c:pt>
                <c:pt idx="3">
                  <c:v>思わない</c:v>
                </c:pt>
                <c:pt idx="4">
                  <c:v>全く思わない</c:v>
                </c:pt>
                <c:pt idx="5">
                  <c:v>未回答</c:v>
                </c:pt>
              </c:strCache>
            </c:strRef>
          </c:cat>
          <c:val>
            <c:numRef>
              <c:f>日帰り客アンケート!$D$484:$D$489</c:f>
              <c:numCache>
                <c:formatCode>0.0_ </c:formatCode>
                <c:ptCount val="6"/>
                <c:pt idx="0">
                  <c:v>17.760000000000002</c:v>
                </c:pt>
                <c:pt idx="1">
                  <c:v>40.15</c:v>
                </c:pt>
                <c:pt idx="2">
                  <c:v>22.39</c:v>
                </c:pt>
                <c:pt idx="3">
                  <c:v>1.54</c:v>
                </c:pt>
                <c:pt idx="4">
                  <c:v>0.77</c:v>
                </c:pt>
                <c:pt idx="5">
                  <c:v>17.37</c:v>
                </c:pt>
              </c:numCache>
            </c:numRef>
          </c:val>
          <c:extLst>
            <c:ext xmlns:c16="http://schemas.microsoft.com/office/drawing/2014/chart" uri="{C3380CC4-5D6E-409C-BE32-E72D297353CC}">
              <c16:uniqueId val="{00000000-054C-48F3-AF1C-2280248B6761}"/>
            </c:ext>
          </c:extLst>
        </c:ser>
        <c:dLbls>
          <c:showLegendKey val="0"/>
          <c:showVal val="0"/>
          <c:showCatName val="0"/>
          <c:showSerName val="0"/>
          <c:showPercent val="0"/>
          <c:showBubbleSize val="0"/>
        </c:dLbls>
        <c:gapWidth val="150"/>
        <c:axId val="433982024"/>
        <c:axId val="433982416"/>
      </c:barChart>
      <c:catAx>
        <c:axId val="433982024"/>
        <c:scaling>
          <c:orientation val="maxMin"/>
        </c:scaling>
        <c:delete val="0"/>
        <c:axPos val="l"/>
        <c:numFmt formatCode="General" sourceLinked="0"/>
        <c:majorTickMark val="out"/>
        <c:minorTickMark val="none"/>
        <c:tickLblPos val="nextTo"/>
        <c:crossAx val="433982416"/>
        <c:crosses val="autoZero"/>
        <c:auto val="1"/>
        <c:lblAlgn val="ctr"/>
        <c:lblOffset val="100"/>
        <c:noMultiLvlLbl val="0"/>
      </c:catAx>
      <c:valAx>
        <c:axId val="433982416"/>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3982024"/>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日帰り客アンケート!$C$494:$C$523</c:f>
              <c:strCache>
                <c:ptCount val="30"/>
                <c:pt idx="0">
                  <c:v>青井阿蘇神社</c:v>
                </c:pt>
                <c:pt idx="1">
                  <c:v>あさぎり町ふれあい物産館</c:v>
                </c:pt>
                <c:pt idx="2">
                  <c:v>雨宮神社</c:v>
                </c:pt>
                <c:pt idx="3">
                  <c:v>淡島神社</c:v>
                </c:pt>
                <c:pt idx="4">
                  <c:v>市房ダム</c:v>
                </c:pt>
                <c:pt idx="5">
                  <c:v>市房山</c:v>
                </c:pt>
                <c:pt idx="6">
                  <c:v>市房山キャンプ場</c:v>
                </c:pt>
                <c:pt idx="7">
                  <c:v>五木物産館「山の幸」</c:v>
                </c:pt>
                <c:pt idx="8">
                  <c:v>一勝地駅</c:v>
                </c:pt>
                <c:pt idx="9">
                  <c:v>一勝地温泉　かわせみ</c:v>
                </c:pt>
                <c:pt idx="10">
                  <c:v>えびすの湯</c:v>
                </c:pt>
                <c:pt idx="11">
                  <c:v>太田家住宅</c:v>
                </c:pt>
                <c:pt idx="12">
                  <c:v>大平渓谷</c:v>
                </c:pt>
                <c:pt idx="13">
                  <c:v>おかどめ幸福駅</c:v>
                </c:pt>
                <c:pt idx="14">
                  <c:v>大畑駅</c:v>
                </c:pt>
                <c:pt idx="15">
                  <c:v>球泉洞</c:v>
                </c:pt>
                <c:pt idx="16">
                  <c:v>クラフトパーク石野公園</c:v>
                </c:pt>
                <c:pt idx="17">
                  <c:v>森と渓流ＩＴＳＵＫＩ ＳＴＡＹ</c:v>
                </c:pt>
                <c:pt idx="18">
                  <c:v>恋人の丘</c:v>
                </c:pt>
                <c:pt idx="19">
                  <c:v>さがら温泉　茶湯里</c:v>
                </c:pt>
                <c:pt idx="20">
                  <c:v>城泉寺</c:v>
                </c:pt>
                <c:pt idx="21">
                  <c:v>焼酎蔵（繊月酒造）</c:v>
                </c:pt>
                <c:pt idx="22">
                  <c:v>焼酎ミュージアム</c:v>
                </c:pt>
                <c:pt idx="23">
                  <c:v>青蓮寺</c:v>
                </c:pt>
                <c:pt idx="24">
                  <c:v>白髪岳</c:v>
                </c:pt>
                <c:pt idx="25">
                  <c:v>白滝公園</c:v>
                </c:pt>
                <c:pt idx="26">
                  <c:v>新宮寺六観音</c:v>
                </c:pt>
                <c:pt idx="27">
                  <c:v>高寺院</c:v>
                </c:pt>
                <c:pt idx="28">
                  <c:v>谷水薬師</c:v>
                </c:pt>
                <c:pt idx="29">
                  <c:v>多良木えびす物産館</c:v>
                </c:pt>
              </c:strCache>
            </c:strRef>
          </c:cat>
          <c:val>
            <c:numRef>
              <c:f>日帰り客アンケート!$D$494:$D$523</c:f>
              <c:numCache>
                <c:formatCode>0.0_ </c:formatCode>
                <c:ptCount val="30"/>
                <c:pt idx="0">
                  <c:v>39.229999999999997</c:v>
                </c:pt>
                <c:pt idx="1">
                  <c:v>5.38</c:v>
                </c:pt>
                <c:pt idx="2">
                  <c:v>0.38</c:v>
                </c:pt>
                <c:pt idx="3">
                  <c:v>1.1499999999999999</c:v>
                </c:pt>
                <c:pt idx="4">
                  <c:v>9.6199999999999992</c:v>
                </c:pt>
                <c:pt idx="5">
                  <c:v>5.77</c:v>
                </c:pt>
                <c:pt idx="6">
                  <c:v>3.46</c:v>
                </c:pt>
                <c:pt idx="7">
                  <c:v>6.15</c:v>
                </c:pt>
                <c:pt idx="8">
                  <c:v>4.2300000000000004</c:v>
                </c:pt>
                <c:pt idx="9">
                  <c:v>8.08</c:v>
                </c:pt>
                <c:pt idx="10">
                  <c:v>3.85</c:v>
                </c:pt>
                <c:pt idx="11">
                  <c:v>1.1499999999999999</c:v>
                </c:pt>
                <c:pt idx="12">
                  <c:v>1.54</c:v>
                </c:pt>
                <c:pt idx="13">
                  <c:v>6.92</c:v>
                </c:pt>
                <c:pt idx="14">
                  <c:v>4.2300000000000004</c:v>
                </c:pt>
                <c:pt idx="15">
                  <c:v>21.54</c:v>
                </c:pt>
                <c:pt idx="16">
                  <c:v>28.08</c:v>
                </c:pt>
                <c:pt idx="17">
                  <c:v>0</c:v>
                </c:pt>
                <c:pt idx="18">
                  <c:v>0.38</c:v>
                </c:pt>
                <c:pt idx="19">
                  <c:v>4.2300000000000004</c:v>
                </c:pt>
                <c:pt idx="20">
                  <c:v>0.38</c:v>
                </c:pt>
                <c:pt idx="21">
                  <c:v>8.4600000000000009</c:v>
                </c:pt>
                <c:pt idx="22">
                  <c:v>3.08</c:v>
                </c:pt>
                <c:pt idx="23">
                  <c:v>1.92</c:v>
                </c:pt>
                <c:pt idx="24">
                  <c:v>1.1499999999999999</c:v>
                </c:pt>
                <c:pt idx="25">
                  <c:v>1.92</c:v>
                </c:pt>
                <c:pt idx="26">
                  <c:v>1.92</c:v>
                </c:pt>
                <c:pt idx="27">
                  <c:v>0</c:v>
                </c:pt>
                <c:pt idx="28">
                  <c:v>2.31</c:v>
                </c:pt>
                <c:pt idx="29">
                  <c:v>18.850000000000001</c:v>
                </c:pt>
              </c:numCache>
            </c:numRef>
          </c:val>
          <c:extLst>
            <c:ext xmlns:c16="http://schemas.microsoft.com/office/drawing/2014/chart" uri="{C3380CC4-5D6E-409C-BE32-E72D297353CC}">
              <c16:uniqueId val="{00000000-300A-4744-9FB7-2906736CBA86}"/>
            </c:ext>
          </c:extLst>
        </c:ser>
        <c:dLbls>
          <c:showLegendKey val="0"/>
          <c:showVal val="0"/>
          <c:showCatName val="0"/>
          <c:showSerName val="0"/>
          <c:showPercent val="0"/>
          <c:showBubbleSize val="0"/>
        </c:dLbls>
        <c:gapWidth val="150"/>
        <c:axId val="433642728"/>
        <c:axId val="433643120"/>
      </c:barChart>
      <c:catAx>
        <c:axId val="433642728"/>
        <c:scaling>
          <c:orientation val="maxMin"/>
        </c:scaling>
        <c:delete val="0"/>
        <c:axPos val="l"/>
        <c:numFmt formatCode="General" sourceLinked="0"/>
        <c:majorTickMark val="out"/>
        <c:minorTickMark val="none"/>
        <c:tickLblPos val="nextTo"/>
        <c:crossAx val="433643120"/>
        <c:crosses val="autoZero"/>
        <c:auto val="1"/>
        <c:lblAlgn val="ctr"/>
        <c:lblOffset val="100"/>
        <c:noMultiLvlLbl val="0"/>
      </c:catAx>
      <c:valAx>
        <c:axId val="433643120"/>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43364272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27956596851113"/>
          <c:y val="7.3836880809549296E-2"/>
          <c:w val="0.69979700854134164"/>
          <c:h val="0.89320441660298633"/>
        </c:manualLayout>
      </c:layout>
      <c:barChart>
        <c:barDir val="bar"/>
        <c:grouping val="clustered"/>
        <c:varyColors val="0"/>
        <c:ser>
          <c:idx val="0"/>
          <c:order val="0"/>
          <c:spPr>
            <a:solidFill>
              <a:schemeClr val="accent2"/>
            </a:solidFill>
          </c:spPr>
          <c:invertIfNegative val="0"/>
          <c:dPt>
            <c:idx val="0"/>
            <c:invertIfNegative val="0"/>
            <c:bubble3D val="0"/>
            <c:extLst>
              <c:ext xmlns:c16="http://schemas.microsoft.com/office/drawing/2014/chart" uri="{C3380CC4-5D6E-409C-BE32-E72D297353CC}">
                <c16:uniqueId val="{00000000-D7BE-4D50-9F0A-707A0FBBBEC6}"/>
              </c:ext>
            </c:extLst>
          </c:dPt>
          <c:dPt>
            <c:idx val="4"/>
            <c:invertIfNegative val="0"/>
            <c:bubble3D val="0"/>
            <c:extLst>
              <c:ext xmlns:c16="http://schemas.microsoft.com/office/drawing/2014/chart" uri="{C3380CC4-5D6E-409C-BE32-E72D297353CC}">
                <c16:uniqueId val="{00000001-D7BE-4D50-9F0A-707A0FBBBEC6}"/>
              </c:ext>
            </c:extLst>
          </c:dPt>
          <c:dPt>
            <c:idx val="7"/>
            <c:invertIfNegative val="0"/>
            <c:bubble3D val="0"/>
            <c:spPr>
              <a:solidFill>
                <a:srgbClr val="0070C0"/>
              </a:solidFill>
            </c:spPr>
            <c:extLst>
              <c:ext xmlns:c16="http://schemas.microsoft.com/office/drawing/2014/chart" uri="{C3380CC4-5D6E-409C-BE32-E72D297353CC}">
                <c16:uniqueId val="{00000003-D7BE-4D50-9F0A-707A0FBBBEC6}"/>
              </c:ext>
            </c:extLst>
          </c:dPt>
          <c:dPt>
            <c:idx val="10"/>
            <c:invertIfNegative val="0"/>
            <c:bubble3D val="0"/>
            <c:spPr>
              <a:solidFill>
                <a:srgbClr val="0070C0"/>
              </a:solidFill>
            </c:spPr>
            <c:extLst>
              <c:ext xmlns:c16="http://schemas.microsoft.com/office/drawing/2014/chart" uri="{C3380CC4-5D6E-409C-BE32-E72D297353CC}">
                <c16:uniqueId val="{00000005-D7BE-4D50-9F0A-707A0FBBBEC6}"/>
              </c:ext>
            </c:extLst>
          </c:dPt>
          <c:dPt>
            <c:idx val="12"/>
            <c:invertIfNegative val="0"/>
            <c:bubble3D val="0"/>
            <c:spPr>
              <a:solidFill>
                <a:srgbClr val="0070C0"/>
              </a:solidFill>
            </c:spPr>
            <c:extLst>
              <c:ext xmlns:c16="http://schemas.microsoft.com/office/drawing/2014/chart" uri="{C3380CC4-5D6E-409C-BE32-E72D297353CC}">
                <c16:uniqueId val="{00000007-D7BE-4D50-9F0A-707A0FBBBEC6}"/>
              </c:ext>
            </c:extLst>
          </c:dPt>
          <c:dPt>
            <c:idx val="13"/>
            <c:invertIfNegative val="0"/>
            <c:bubble3D val="0"/>
            <c:spPr>
              <a:solidFill>
                <a:srgbClr val="0070C0"/>
              </a:solidFill>
            </c:spPr>
            <c:extLst>
              <c:ext xmlns:c16="http://schemas.microsoft.com/office/drawing/2014/chart" uri="{C3380CC4-5D6E-409C-BE32-E72D297353CC}">
                <c16:uniqueId val="{00000009-D7BE-4D50-9F0A-707A0FBBBEC6}"/>
              </c:ext>
            </c:extLst>
          </c:dPt>
          <c:cat>
            <c:strRef>
              <c:f>日帰り客アンケート!$C$67:$C$82</c:f>
              <c:strCache>
                <c:ptCount val="16"/>
                <c:pt idx="0">
                  <c:v>北海道</c:v>
                </c:pt>
                <c:pt idx="1">
                  <c:v>東北地方</c:v>
                </c:pt>
                <c:pt idx="2">
                  <c:v>関東地方</c:v>
                </c:pt>
                <c:pt idx="3">
                  <c:v>中部地方</c:v>
                </c:pt>
                <c:pt idx="4">
                  <c:v>近畿地方</c:v>
                </c:pt>
                <c:pt idx="5">
                  <c:v>中国地方</c:v>
                </c:pt>
                <c:pt idx="6">
                  <c:v>四国地方</c:v>
                </c:pt>
                <c:pt idx="7">
                  <c:v>福岡県</c:v>
                </c:pt>
                <c:pt idx="8">
                  <c:v>佐賀県</c:v>
                </c:pt>
                <c:pt idx="9">
                  <c:v>長崎県</c:v>
                </c:pt>
                <c:pt idx="10">
                  <c:v>熊本県</c:v>
                </c:pt>
                <c:pt idx="11">
                  <c:v>大分県</c:v>
                </c:pt>
                <c:pt idx="12">
                  <c:v>宮崎県</c:v>
                </c:pt>
                <c:pt idx="13">
                  <c:v>鹿児島県</c:v>
                </c:pt>
                <c:pt idx="14">
                  <c:v>沖縄県</c:v>
                </c:pt>
                <c:pt idx="15">
                  <c:v>未回答</c:v>
                </c:pt>
              </c:strCache>
            </c:strRef>
          </c:cat>
          <c:val>
            <c:numRef>
              <c:f>日帰り客アンケート!$D$67:$D$82</c:f>
              <c:numCache>
                <c:formatCode>0.0_ </c:formatCode>
                <c:ptCount val="16"/>
                <c:pt idx="0">
                  <c:v>0</c:v>
                </c:pt>
                <c:pt idx="1">
                  <c:v>0</c:v>
                </c:pt>
                <c:pt idx="2">
                  <c:v>0.7</c:v>
                </c:pt>
                <c:pt idx="3">
                  <c:v>0.35</c:v>
                </c:pt>
                <c:pt idx="4">
                  <c:v>0</c:v>
                </c:pt>
                <c:pt idx="5">
                  <c:v>0.35</c:v>
                </c:pt>
                <c:pt idx="6">
                  <c:v>0</c:v>
                </c:pt>
                <c:pt idx="7">
                  <c:v>4.55</c:v>
                </c:pt>
                <c:pt idx="8">
                  <c:v>0</c:v>
                </c:pt>
                <c:pt idx="9">
                  <c:v>2.1</c:v>
                </c:pt>
                <c:pt idx="10">
                  <c:v>61.19</c:v>
                </c:pt>
                <c:pt idx="11">
                  <c:v>1.75</c:v>
                </c:pt>
                <c:pt idx="12">
                  <c:v>3.85</c:v>
                </c:pt>
                <c:pt idx="13">
                  <c:v>10.84</c:v>
                </c:pt>
                <c:pt idx="14">
                  <c:v>0</c:v>
                </c:pt>
                <c:pt idx="15">
                  <c:v>14.34</c:v>
                </c:pt>
              </c:numCache>
            </c:numRef>
          </c:val>
          <c:extLst>
            <c:ext xmlns:c16="http://schemas.microsoft.com/office/drawing/2014/chart" uri="{C3380CC4-5D6E-409C-BE32-E72D297353CC}">
              <c16:uniqueId val="{0000000A-D7BE-4D50-9F0A-707A0FBBBEC6}"/>
            </c:ext>
          </c:extLst>
        </c:ser>
        <c:dLbls>
          <c:showLegendKey val="0"/>
          <c:showVal val="0"/>
          <c:showCatName val="0"/>
          <c:showSerName val="0"/>
          <c:showPercent val="0"/>
          <c:showBubbleSize val="0"/>
        </c:dLbls>
        <c:gapWidth val="150"/>
        <c:axId val="433644688"/>
        <c:axId val="433645080"/>
      </c:barChart>
      <c:catAx>
        <c:axId val="433644688"/>
        <c:scaling>
          <c:orientation val="maxMin"/>
        </c:scaling>
        <c:delete val="0"/>
        <c:axPos val="l"/>
        <c:numFmt formatCode="General" sourceLinked="0"/>
        <c:majorTickMark val="out"/>
        <c:minorTickMark val="none"/>
        <c:tickLblPos val="nextTo"/>
        <c:crossAx val="433645080"/>
        <c:crosses val="autoZero"/>
        <c:auto val="1"/>
        <c:lblAlgn val="ctr"/>
        <c:lblOffset val="100"/>
        <c:noMultiLvlLbl val="0"/>
      </c:catAx>
      <c:valAx>
        <c:axId val="433645080"/>
        <c:scaling>
          <c:orientation val="minMax"/>
          <c:max val="50"/>
          <c:min val="0"/>
        </c:scaling>
        <c:delete val="0"/>
        <c:axPos val="t"/>
        <c:majorGridlines/>
        <c:numFmt formatCode="0.0&quot;%&quot;_ " sourceLinked="0"/>
        <c:majorTickMark val="out"/>
        <c:minorTickMark val="none"/>
        <c:tickLblPos val="nextTo"/>
        <c:crossAx val="43364468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日帰り客アンケート!$C$524:$C$558</c:f>
              <c:strCache>
                <c:ptCount val="35"/>
                <c:pt idx="0">
                  <c:v>端海野自然森林公園</c:v>
                </c:pt>
                <c:pt idx="1">
                  <c:v>十島菅原神社</c:v>
                </c:pt>
                <c:pt idx="2">
                  <c:v>錦町温泉センター</c:v>
                </c:pt>
                <c:pt idx="3">
                  <c:v>ヒストリアテラス五木谷</c:v>
                </c:pt>
                <c:pt idx="4">
                  <c:v>人吉温泉</c:v>
                </c:pt>
                <c:pt idx="5">
                  <c:v>人吉温泉物産館</c:v>
                </c:pt>
                <c:pt idx="6">
                  <c:v>人吉城跡</c:v>
                </c:pt>
                <c:pt idx="7">
                  <c:v>ビハ公園キャンプ場</c:v>
                </c:pt>
                <c:pt idx="8">
                  <c:v>ひみつ基地ミュージアム</c:v>
                </c:pt>
                <c:pt idx="9">
                  <c:v>ヘルシーランド薬師の湯</c:v>
                </c:pt>
                <c:pt idx="10">
                  <c:v>松谷棚田</c:v>
                </c:pt>
                <c:pt idx="11">
                  <c:v>水上スカイヴィレッジ</c:v>
                </c:pt>
                <c:pt idx="12">
                  <c:v>水上村物産館</c:v>
                </c:pt>
                <c:pt idx="13">
                  <c:v>味噌・しょうゆ蔵</c:v>
                </c:pt>
                <c:pt idx="14">
                  <c:v>道の駅にしき</c:v>
                </c:pt>
                <c:pt idx="15">
                  <c:v>妙見野自然の森展望公園</c:v>
                </c:pt>
                <c:pt idx="16">
                  <c:v>ＭＯＺＯＣＡステーション</c:v>
                </c:pt>
                <c:pt idx="17">
                  <c:v>山江温泉　ほたる</c:v>
                </c:pt>
                <c:pt idx="18">
                  <c:v>山江物産館「ゆっくり」</c:v>
                </c:pt>
                <c:pt idx="19">
                  <c:v>山江村歴史民俗資料館</c:v>
                </c:pt>
                <c:pt idx="20">
                  <c:v>湯～とぴあ</c:v>
                </c:pt>
                <c:pt idx="21">
                  <c:v>ゆのまえ温泉　湯楽里</c:v>
                </c:pt>
                <c:pt idx="22">
                  <c:v>ゆのまえグリーンパレス</c:v>
                </c:pt>
                <c:pt idx="23">
                  <c:v>湯前まんが美術館</c:v>
                </c:pt>
                <c:pt idx="24">
                  <c:v>湯山温泉</c:v>
                </c:pt>
                <c:pt idx="25">
                  <c:v>球磨川くだり</c:v>
                </c:pt>
                <c:pt idx="26">
                  <c:v>ラフティング</c:v>
                </c:pt>
                <c:pt idx="27">
                  <c:v>サイクリング</c:v>
                </c:pt>
                <c:pt idx="28">
                  <c:v>登山</c:v>
                </c:pt>
                <c:pt idx="29">
                  <c:v>釣り</c:v>
                </c:pt>
                <c:pt idx="30">
                  <c:v>カヌー・ＳＵＰ体験</c:v>
                </c:pt>
                <c:pt idx="31">
                  <c:v>バンジージャンプ</c:v>
                </c:pt>
                <c:pt idx="32">
                  <c:v>森林セラピー</c:v>
                </c:pt>
                <c:pt idx="33">
                  <c:v>その他</c:v>
                </c:pt>
                <c:pt idx="34">
                  <c:v>未回答</c:v>
                </c:pt>
              </c:strCache>
            </c:strRef>
          </c:cat>
          <c:val>
            <c:numRef>
              <c:f>日帰り客アンケート!$D$524:$D$558</c:f>
              <c:numCache>
                <c:formatCode>0.0_ </c:formatCode>
                <c:ptCount val="35"/>
                <c:pt idx="0">
                  <c:v>0</c:v>
                </c:pt>
                <c:pt idx="1">
                  <c:v>1.1499999999999999</c:v>
                </c:pt>
                <c:pt idx="2">
                  <c:v>2.31</c:v>
                </c:pt>
                <c:pt idx="3">
                  <c:v>0.77</c:v>
                </c:pt>
                <c:pt idx="4">
                  <c:v>16.54</c:v>
                </c:pt>
                <c:pt idx="5">
                  <c:v>13.08</c:v>
                </c:pt>
                <c:pt idx="6">
                  <c:v>20.38</c:v>
                </c:pt>
                <c:pt idx="7">
                  <c:v>2.31</c:v>
                </c:pt>
                <c:pt idx="8">
                  <c:v>5.38</c:v>
                </c:pt>
                <c:pt idx="9">
                  <c:v>1.1499999999999999</c:v>
                </c:pt>
                <c:pt idx="10">
                  <c:v>0.38</c:v>
                </c:pt>
                <c:pt idx="11">
                  <c:v>0.38</c:v>
                </c:pt>
                <c:pt idx="12">
                  <c:v>1.92</c:v>
                </c:pt>
                <c:pt idx="13">
                  <c:v>7.31</c:v>
                </c:pt>
                <c:pt idx="14">
                  <c:v>22.31</c:v>
                </c:pt>
                <c:pt idx="15">
                  <c:v>1.54</c:v>
                </c:pt>
                <c:pt idx="16">
                  <c:v>6.15</c:v>
                </c:pt>
                <c:pt idx="17">
                  <c:v>4.2300000000000004</c:v>
                </c:pt>
                <c:pt idx="18">
                  <c:v>3.08</c:v>
                </c:pt>
                <c:pt idx="19">
                  <c:v>0</c:v>
                </c:pt>
                <c:pt idx="20">
                  <c:v>1.1499999999999999</c:v>
                </c:pt>
                <c:pt idx="21">
                  <c:v>6.54</c:v>
                </c:pt>
                <c:pt idx="22">
                  <c:v>2.31</c:v>
                </c:pt>
                <c:pt idx="23">
                  <c:v>5.38</c:v>
                </c:pt>
                <c:pt idx="24">
                  <c:v>1.54</c:v>
                </c:pt>
                <c:pt idx="25">
                  <c:v>9.23</c:v>
                </c:pt>
                <c:pt idx="26">
                  <c:v>6.15</c:v>
                </c:pt>
                <c:pt idx="27">
                  <c:v>0.77</c:v>
                </c:pt>
                <c:pt idx="28">
                  <c:v>0.38</c:v>
                </c:pt>
                <c:pt idx="29">
                  <c:v>1.92</c:v>
                </c:pt>
                <c:pt idx="30">
                  <c:v>0.38</c:v>
                </c:pt>
                <c:pt idx="31">
                  <c:v>1.1499999999999999</c:v>
                </c:pt>
                <c:pt idx="32">
                  <c:v>0.77</c:v>
                </c:pt>
                <c:pt idx="33">
                  <c:v>11.15</c:v>
                </c:pt>
                <c:pt idx="34">
                  <c:v>11.15</c:v>
                </c:pt>
              </c:numCache>
            </c:numRef>
          </c:val>
          <c:extLst>
            <c:ext xmlns:c16="http://schemas.microsoft.com/office/drawing/2014/chart" uri="{C3380CC4-5D6E-409C-BE32-E72D297353CC}">
              <c16:uniqueId val="{00000000-CA0F-49A5-AAA2-B9C09CF1DFA0}"/>
            </c:ext>
          </c:extLst>
        </c:ser>
        <c:dLbls>
          <c:showLegendKey val="0"/>
          <c:showVal val="0"/>
          <c:showCatName val="0"/>
          <c:showSerName val="0"/>
          <c:showPercent val="0"/>
          <c:showBubbleSize val="0"/>
        </c:dLbls>
        <c:gapWidth val="150"/>
        <c:axId val="433801008"/>
        <c:axId val="433801400"/>
      </c:barChart>
      <c:catAx>
        <c:axId val="433801008"/>
        <c:scaling>
          <c:orientation val="maxMin"/>
        </c:scaling>
        <c:delete val="0"/>
        <c:axPos val="l"/>
        <c:numFmt formatCode="General" sourceLinked="0"/>
        <c:majorTickMark val="out"/>
        <c:minorTickMark val="none"/>
        <c:tickLblPos val="nextTo"/>
        <c:crossAx val="433801400"/>
        <c:crosses val="autoZero"/>
        <c:auto val="1"/>
        <c:lblAlgn val="ctr"/>
        <c:lblOffset val="100"/>
        <c:noMultiLvlLbl val="0"/>
      </c:catAx>
      <c:valAx>
        <c:axId val="433801400"/>
        <c:scaling>
          <c:orientation val="minMax"/>
          <c:max val="25"/>
          <c:min val="0"/>
        </c:scaling>
        <c:delete val="0"/>
        <c:axPos val="t"/>
        <c:majorGridlines/>
        <c:minorGridlines>
          <c:spPr>
            <a:ln>
              <a:noFill/>
            </a:ln>
          </c:spPr>
        </c:minorGridlines>
        <c:numFmt formatCode="0.0&quot;%&quot;_ " sourceLinked="0"/>
        <c:majorTickMark val="out"/>
        <c:minorTickMark val="none"/>
        <c:tickLblPos val="nextTo"/>
        <c:crossAx val="43380100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日帰り客アンケート!$C$87:$C$89</c:f>
              <c:strCache>
                <c:ptCount val="3"/>
                <c:pt idx="0">
                  <c:v>参加した</c:v>
                </c:pt>
                <c:pt idx="1">
                  <c:v>参加していない</c:v>
                </c:pt>
                <c:pt idx="2">
                  <c:v>未回答</c:v>
                </c:pt>
              </c:strCache>
            </c:strRef>
          </c:cat>
          <c:val>
            <c:numRef>
              <c:f>日帰り客アンケート!$D$87:$D$89</c:f>
              <c:numCache>
                <c:formatCode>0.0_ </c:formatCode>
                <c:ptCount val="3"/>
                <c:pt idx="0">
                  <c:v>10.38</c:v>
                </c:pt>
                <c:pt idx="1">
                  <c:v>75.77</c:v>
                </c:pt>
                <c:pt idx="2">
                  <c:v>13.85</c:v>
                </c:pt>
              </c:numCache>
            </c:numRef>
          </c:val>
          <c:extLst>
            <c:ext xmlns:c16="http://schemas.microsoft.com/office/drawing/2014/chart" uri="{C3380CC4-5D6E-409C-BE32-E72D297353CC}">
              <c16:uniqueId val="{00000000-F732-494A-BAE2-9CFF34247838}"/>
            </c:ext>
          </c:extLst>
        </c:ser>
        <c:dLbls>
          <c:showLegendKey val="0"/>
          <c:showVal val="0"/>
          <c:showCatName val="0"/>
          <c:showSerName val="0"/>
          <c:showPercent val="0"/>
          <c:showBubbleSize val="0"/>
        </c:dLbls>
        <c:gapWidth val="150"/>
        <c:axId val="430520432"/>
        <c:axId val="430520816"/>
      </c:barChart>
      <c:catAx>
        <c:axId val="430520432"/>
        <c:scaling>
          <c:orientation val="maxMin"/>
        </c:scaling>
        <c:delete val="0"/>
        <c:axPos val="l"/>
        <c:numFmt formatCode="General" sourceLinked="0"/>
        <c:majorTickMark val="out"/>
        <c:minorTickMark val="none"/>
        <c:tickLblPos val="nextTo"/>
        <c:crossAx val="430520816"/>
        <c:crosses val="autoZero"/>
        <c:auto val="1"/>
        <c:lblAlgn val="ctr"/>
        <c:lblOffset val="100"/>
        <c:noMultiLvlLbl val="0"/>
      </c:catAx>
      <c:valAx>
        <c:axId val="430520816"/>
        <c:scaling>
          <c:orientation val="minMax"/>
          <c:max val="80"/>
          <c:min val="0"/>
        </c:scaling>
        <c:delete val="0"/>
        <c:axPos val="t"/>
        <c:majorGridlines/>
        <c:minorGridlines>
          <c:spPr>
            <a:ln>
              <a:noFill/>
            </a:ln>
          </c:spPr>
        </c:minorGridlines>
        <c:numFmt formatCode="0.0&quot;%&quot;_ " sourceLinked="0"/>
        <c:majorTickMark val="out"/>
        <c:minorTickMark val="none"/>
        <c:tickLblPos val="nextTo"/>
        <c:crossAx val="430520432"/>
        <c:crosses val="autoZero"/>
        <c:crossBetween val="between"/>
        <c:majorUnit val="20"/>
        <c:minorUnit val="3"/>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日帰り客アンケート!$C$94:$C$100</c:f>
              <c:strCache>
                <c:ptCount val="7"/>
                <c:pt idx="0">
                  <c:v>１万円未満</c:v>
                </c:pt>
                <c:pt idx="1">
                  <c:v>１万円以上２万円未満</c:v>
                </c:pt>
                <c:pt idx="2">
                  <c:v>２万円以上３万円未満</c:v>
                </c:pt>
                <c:pt idx="3">
                  <c:v>３万円以上４万円未満</c:v>
                </c:pt>
                <c:pt idx="4">
                  <c:v>４万円以上５万円未満</c:v>
                </c:pt>
                <c:pt idx="5">
                  <c:v>５万円以上</c:v>
                </c:pt>
                <c:pt idx="6">
                  <c:v>未回答</c:v>
                </c:pt>
              </c:strCache>
            </c:strRef>
          </c:cat>
          <c:val>
            <c:numRef>
              <c:f>日帰り客アンケート!$D$94:$D$100</c:f>
              <c:numCache>
                <c:formatCode>0.0_ </c:formatCode>
                <c:ptCount val="7"/>
                <c:pt idx="0">
                  <c:v>45.5</c:v>
                </c:pt>
                <c:pt idx="1">
                  <c:v>14.41</c:v>
                </c:pt>
                <c:pt idx="2">
                  <c:v>4.5</c:v>
                </c:pt>
                <c:pt idx="3">
                  <c:v>3.6</c:v>
                </c:pt>
                <c:pt idx="4">
                  <c:v>1.35</c:v>
                </c:pt>
                <c:pt idx="5">
                  <c:v>0.45</c:v>
                </c:pt>
                <c:pt idx="6">
                  <c:v>30.18</c:v>
                </c:pt>
              </c:numCache>
            </c:numRef>
          </c:val>
          <c:extLst>
            <c:ext xmlns:c16="http://schemas.microsoft.com/office/drawing/2014/chart" uri="{C3380CC4-5D6E-409C-BE32-E72D297353CC}">
              <c16:uniqueId val="{00000000-44C8-4228-B871-25CE67C7338E}"/>
            </c:ext>
          </c:extLst>
        </c:ser>
        <c:dLbls>
          <c:showLegendKey val="0"/>
          <c:showVal val="0"/>
          <c:showCatName val="0"/>
          <c:showSerName val="0"/>
          <c:showPercent val="0"/>
          <c:showBubbleSize val="0"/>
        </c:dLbls>
        <c:gapWidth val="150"/>
        <c:axId val="221108640"/>
        <c:axId val="221107856"/>
      </c:barChart>
      <c:catAx>
        <c:axId val="221108640"/>
        <c:scaling>
          <c:orientation val="maxMin"/>
        </c:scaling>
        <c:delete val="0"/>
        <c:axPos val="l"/>
        <c:numFmt formatCode="General" sourceLinked="0"/>
        <c:majorTickMark val="out"/>
        <c:minorTickMark val="none"/>
        <c:tickLblPos val="nextTo"/>
        <c:crossAx val="221107856"/>
        <c:crosses val="autoZero"/>
        <c:auto val="1"/>
        <c:lblAlgn val="ctr"/>
        <c:lblOffset val="100"/>
        <c:noMultiLvlLbl val="0"/>
      </c:catAx>
      <c:valAx>
        <c:axId val="221107856"/>
        <c:scaling>
          <c:orientation val="minMax"/>
          <c:max val="50"/>
          <c:min val="0"/>
        </c:scaling>
        <c:delete val="0"/>
        <c:axPos val="t"/>
        <c:majorGridlines/>
        <c:minorGridlines>
          <c:spPr>
            <a:ln>
              <a:noFill/>
            </a:ln>
          </c:spPr>
        </c:minorGridlines>
        <c:numFmt formatCode="0.0&quot;%&quot;_ " sourceLinked="0"/>
        <c:majorTickMark val="out"/>
        <c:minorTickMark val="none"/>
        <c:tickLblPos val="nextTo"/>
        <c:crossAx val="22110864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日帰り客アンケート!$C$105:$C$115</c:f>
              <c:strCache>
                <c:ptCount val="11"/>
                <c:pt idx="0">
                  <c:v>自身の経験</c:v>
                </c:pt>
                <c:pt idx="1">
                  <c:v>家族・友人からの紹介</c:v>
                </c:pt>
                <c:pt idx="2">
                  <c:v>ＳＮＳ</c:v>
                </c:pt>
                <c:pt idx="3">
                  <c:v>観光サイト・ブログ</c:v>
                </c:pt>
                <c:pt idx="4">
                  <c:v>その他インターネット</c:v>
                </c:pt>
                <c:pt idx="5">
                  <c:v>旅行雑誌・ガイドブック</c:v>
                </c:pt>
                <c:pt idx="6">
                  <c:v>パンフレット</c:v>
                </c:pt>
                <c:pt idx="7">
                  <c:v>テレビや映画</c:v>
                </c:pt>
                <c:pt idx="8">
                  <c:v>自分の意志外</c:v>
                </c:pt>
                <c:pt idx="9">
                  <c:v>その他</c:v>
                </c:pt>
                <c:pt idx="10">
                  <c:v>未回答</c:v>
                </c:pt>
              </c:strCache>
            </c:strRef>
          </c:cat>
          <c:val>
            <c:numRef>
              <c:f>日帰り客アンケート!$D$105:$D$115</c:f>
              <c:numCache>
                <c:formatCode>0.0_ </c:formatCode>
                <c:ptCount val="11"/>
                <c:pt idx="0">
                  <c:v>30.38</c:v>
                </c:pt>
                <c:pt idx="1">
                  <c:v>28.85</c:v>
                </c:pt>
                <c:pt idx="2">
                  <c:v>3.46</c:v>
                </c:pt>
                <c:pt idx="3">
                  <c:v>8.08</c:v>
                </c:pt>
                <c:pt idx="4">
                  <c:v>9.6199999999999992</c:v>
                </c:pt>
                <c:pt idx="5">
                  <c:v>7.69</c:v>
                </c:pt>
                <c:pt idx="6">
                  <c:v>1.1499999999999999</c:v>
                </c:pt>
                <c:pt idx="7">
                  <c:v>1.54</c:v>
                </c:pt>
                <c:pt idx="8">
                  <c:v>6.54</c:v>
                </c:pt>
                <c:pt idx="9">
                  <c:v>17.309999999999999</c:v>
                </c:pt>
                <c:pt idx="10">
                  <c:v>6.54</c:v>
                </c:pt>
              </c:numCache>
            </c:numRef>
          </c:val>
          <c:extLst>
            <c:ext xmlns:c16="http://schemas.microsoft.com/office/drawing/2014/chart" uri="{C3380CC4-5D6E-409C-BE32-E72D297353CC}">
              <c16:uniqueId val="{00000000-137C-44DA-9B92-7E2B18695455}"/>
            </c:ext>
          </c:extLst>
        </c:ser>
        <c:dLbls>
          <c:showLegendKey val="0"/>
          <c:showVal val="0"/>
          <c:showCatName val="0"/>
          <c:showSerName val="0"/>
          <c:showPercent val="0"/>
          <c:showBubbleSize val="0"/>
        </c:dLbls>
        <c:gapWidth val="150"/>
        <c:axId val="221110208"/>
        <c:axId val="221110600"/>
      </c:barChart>
      <c:catAx>
        <c:axId val="221110208"/>
        <c:scaling>
          <c:orientation val="maxMin"/>
        </c:scaling>
        <c:delete val="0"/>
        <c:axPos val="l"/>
        <c:numFmt formatCode="General" sourceLinked="0"/>
        <c:majorTickMark val="out"/>
        <c:minorTickMark val="none"/>
        <c:tickLblPos val="nextTo"/>
        <c:crossAx val="221110600"/>
        <c:crosses val="autoZero"/>
        <c:auto val="1"/>
        <c:lblAlgn val="ctr"/>
        <c:lblOffset val="100"/>
        <c:noMultiLvlLbl val="0"/>
      </c:catAx>
      <c:valAx>
        <c:axId val="221110600"/>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22111020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日帰り客アンケート!$C$120:$C$128</c:f>
              <c:strCache>
                <c:ptCount val="9"/>
                <c:pt idx="0">
                  <c:v>日常からの開放</c:v>
                </c:pt>
                <c:pt idx="1">
                  <c:v>旅先のおいしいもの</c:v>
                </c:pt>
                <c:pt idx="2">
                  <c:v>保養・休養</c:v>
                </c:pt>
                <c:pt idx="3">
                  <c:v>思い出作り</c:v>
                </c:pt>
                <c:pt idx="4">
                  <c:v>感動</c:v>
                </c:pt>
                <c:pt idx="5">
                  <c:v>友達と楽しむ</c:v>
                </c:pt>
                <c:pt idx="6">
                  <c:v>家族との親睦を深める</c:v>
                </c:pt>
                <c:pt idx="7">
                  <c:v>その他</c:v>
                </c:pt>
                <c:pt idx="8">
                  <c:v>未回答</c:v>
                </c:pt>
              </c:strCache>
            </c:strRef>
          </c:cat>
          <c:val>
            <c:numRef>
              <c:f>日帰り客アンケート!$D$120:$D$128</c:f>
              <c:numCache>
                <c:formatCode>0.0_ </c:formatCode>
                <c:ptCount val="9"/>
                <c:pt idx="0">
                  <c:v>21.15</c:v>
                </c:pt>
                <c:pt idx="1">
                  <c:v>24.23</c:v>
                </c:pt>
                <c:pt idx="2">
                  <c:v>15.77</c:v>
                </c:pt>
                <c:pt idx="3">
                  <c:v>28.46</c:v>
                </c:pt>
                <c:pt idx="4">
                  <c:v>8.08</c:v>
                </c:pt>
                <c:pt idx="5">
                  <c:v>12.31</c:v>
                </c:pt>
                <c:pt idx="6">
                  <c:v>21.92</c:v>
                </c:pt>
                <c:pt idx="7">
                  <c:v>17.690000000000001</c:v>
                </c:pt>
                <c:pt idx="8">
                  <c:v>6.54</c:v>
                </c:pt>
              </c:numCache>
            </c:numRef>
          </c:val>
          <c:extLst>
            <c:ext xmlns:c16="http://schemas.microsoft.com/office/drawing/2014/chart" uri="{C3380CC4-5D6E-409C-BE32-E72D297353CC}">
              <c16:uniqueId val="{00000000-6625-4D56-BF58-B298ABD3FD9A}"/>
            </c:ext>
          </c:extLst>
        </c:ser>
        <c:dLbls>
          <c:showLegendKey val="0"/>
          <c:showVal val="0"/>
          <c:showCatName val="0"/>
          <c:showSerName val="0"/>
          <c:showPercent val="0"/>
          <c:showBubbleSize val="0"/>
        </c:dLbls>
        <c:gapWidth val="150"/>
        <c:axId val="218921760"/>
        <c:axId val="431995824"/>
      </c:barChart>
      <c:catAx>
        <c:axId val="218921760"/>
        <c:scaling>
          <c:orientation val="maxMin"/>
        </c:scaling>
        <c:delete val="0"/>
        <c:axPos val="l"/>
        <c:numFmt formatCode="General" sourceLinked="0"/>
        <c:majorTickMark val="out"/>
        <c:minorTickMark val="none"/>
        <c:tickLblPos val="nextTo"/>
        <c:crossAx val="431995824"/>
        <c:crosses val="autoZero"/>
        <c:auto val="1"/>
        <c:lblAlgn val="ctr"/>
        <c:lblOffset val="100"/>
        <c:noMultiLvlLbl val="0"/>
      </c:catAx>
      <c:valAx>
        <c:axId val="431995824"/>
        <c:scaling>
          <c:orientation val="minMax"/>
          <c:max val="30"/>
          <c:min val="0"/>
        </c:scaling>
        <c:delete val="0"/>
        <c:axPos val="t"/>
        <c:majorGridlines/>
        <c:minorGridlines>
          <c:spPr>
            <a:ln>
              <a:noFill/>
            </a:ln>
          </c:spPr>
        </c:minorGridlines>
        <c:numFmt formatCode="0.0&quot;%&quot;_ " sourceLinked="0"/>
        <c:majorTickMark val="out"/>
        <c:minorTickMark val="none"/>
        <c:tickLblPos val="nextTo"/>
        <c:crossAx val="218921760"/>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invertIfNegative val="0"/>
          <c:cat>
            <c:strRef>
              <c:f>日帰り客アンケート!$C$133:$C$145</c:f>
              <c:strCache>
                <c:ptCount val="13"/>
                <c:pt idx="0">
                  <c:v>文化的な名所</c:v>
                </c:pt>
                <c:pt idx="1">
                  <c:v>自然景観</c:v>
                </c:pt>
                <c:pt idx="2">
                  <c:v>観光・文化施設</c:v>
                </c:pt>
                <c:pt idx="3">
                  <c:v>スポーツ・アウトドア</c:v>
                </c:pt>
                <c:pt idx="4">
                  <c:v>ビジネス</c:v>
                </c:pt>
                <c:pt idx="5">
                  <c:v>温泉</c:v>
                </c:pt>
                <c:pt idx="6">
                  <c:v>食べ物</c:v>
                </c:pt>
                <c:pt idx="7">
                  <c:v>買い物</c:v>
                </c:pt>
                <c:pt idx="8">
                  <c:v>祭りやイベント</c:v>
                </c:pt>
                <c:pt idx="9">
                  <c:v>帰省
・冠婚葬祭等</c:v>
                </c:pt>
                <c:pt idx="10">
                  <c:v>宿泊</c:v>
                </c:pt>
                <c:pt idx="11">
                  <c:v>その他</c:v>
                </c:pt>
                <c:pt idx="12">
                  <c:v>未回答</c:v>
                </c:pt>
              </c:strCache>
            </c:strRef>
          </c:cat>
          <c:val>
            <c:numRef>
              <c:f>日帰り客アンケート!$D$133:$D$145</c:f>
              <c:numCache>
                <c:formatCode>0.0_ </c:formatCode>
                <c:ptCount val="13"/>
                <c:pt idx="0">
                  <c:v>15.38</c:v>
                </c:pt>
                <c:pt idx="1">
                  <c:v>30</c:v>
                </c:pt>
                <c:pt idx="2">
                  <c:v>19.23</c:v>
                </c:pt>
                <c:pt idx="3">
                  <c:v>8.85</c:v>
                </c:pt>
                <c:pt idx="4">
                  <c:v>8.85</c:v>
                </c:pt>
                <c:pt idx="5">
                  <c:v>29.62</c:v>
                </c:pt>
                <c:pt idx="6">
                  <c:v>34.229999999999997</c:v>
                </c:pt>
                <c:pt idx="7">
                  <c:v>26.92</c:v>
                </c:pt>
                <c:pt idx="8">
                  <c:v>2.69</c:v>
                </c:pt>
                <c:pt idx="9">
                  <c:v>11.92</c:v>
                </c:pt>
                <c:pt idx="10">
                  <c:v>9.6199999999999992</c:v>
                </c:pt>
                <c:pt idx="11">
                  <c:v>8.4600000000000009</c:v>
                </c:pt>
                <c:pt idx="12">
                  <c:v>5.77</c:v>
                </c:pt>
              </c:numCache>
            </c:numRef>
          </c:val>
          <c:extLst>
            <c:ext xmlns:c16="http://schemas.microsoft.com/office/drawing/2014/chart" uri="{C3380CC4-5D6E-409C-BE32-E72D297353CC}">
              <c16:uniqueId val="{00000000-BF05-4BA0-902D-0DCA9635B374}"/>
            </c:ext>
          </c:extLst>
        </c:ser>
        <c:dLbls>
          <c:showLegendKey val="0"/>
          <c:showVal val="0"/>
          <c:showCatName val="0"/>
          <c:showSerName val="0"/>
          <c:showPercent val="0"/>
          <c:showBubbleSize val="0"/>
        </c:dLbls>
        <c:gapWidth val="150"/>
        <c:axId val="431996608"/>
        <c:axId val="431997000"/>
      </c:barChart>
      <c:catAx>
        <c:axId val="431996608"/>
        <c:scaling>
          <c:orientation val="maxMin"/>
        </c:scaling>
        <c:delete val="0"/>
        <c:axPos val="l"/>
        <c:numFmt formatCode="General" sourceLinked="0"/>
        <c:majorTickMark val="out"/>
        <c:minorTickMark val="none"/>
        <c:tickLblPos val="nextTo"/>
        <c:crossAx val="431997000"/>
        <c:crosses val="autoZero"/>
        <c:auto val="1"/>
        <c:lblAlgn val="ctr"/>
        <c:lblOffset val="100"/>
        <c:noMultiLvlLbl val="0"/>
      </c:catAx>
      <c:valAx>
        <c:axId val="431997000"/>
        <c:scaling>
          <c:orientation val="minMax"/>
          <c:max val="40"/>
          <c:min val="0"/>
        </c:scaling>
        <c:delete val="0"/>
        <c:axPos val="t"/>
        <c:majorGridlines/>
        <c:minorGridlines>
          <c:spPr>
            <a:ln>
              <a:noFill/>
            </a:ln>
          </c:spPr>
        </c:minorGridlines>
        <c:numFmt formatCode="0.0&quot;%&quot;_ " sourceLinked="0"/>
        <c:majorTickMark val="out"/>
        <c:minorTickMark val="none"/>
        <c:tickLblPos val="nextTo"/>
        <c:crossAx val="431996608"/>
        <c:crosses val="autoZero"/>
        <c:crossBetween val="between"/>
        <c:majorUnit val="10"/>
        <c:minorUnit val="3"/>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5</xdr:col>
      <xdr:colOff>74036</xdr:colOff>
      <xdr:row>5</xdr:row>
      <xdr:rowOff>243322</xdr:rowOff>
    </xdr:from>
    <xdr:to>
      <xdr:col>10</xdr:col>
      <xdr:colOff>375805</xdr:colOff>
      <xdr:row>18</xdr:row>
      <xdr:rowOff>0</xdr:rowOff>
    </xdr:to>
    <xdr:graphicFrame macro="">
      <xdr:nvGraphicFramePr>
        <xdr:cNvPr id="2" name="グラフ 1">
          <a:extLst>
            <a:ext uri="{FF2B5EF4-FFF2-40B4-BE49-F238E27FC236}">
              <a16:creationId xmlns:a16="http://schemas.microsoft.com/office/drawing/2014/main" id="{C904DF56-37C8-42B0-99F4-1038272C1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xdr:colOff>
      <xdr:row>20</xdr:row>
      <xdr:rowOff>1</xdr:rowOff>
    </xdr:from>
    <xdr:to>
      <xdr:col>10</xdr:col>
      <xdr:colOff>666750</xdr:colOff>
      <xdr:row>27</xdr:row>
      <xdr:rowOff>233795</xdr:rowOff>
    </xdr:to>
    <xdr:graphicFrame macro="">
      <xdr:nvGraphicFramePr>
        <xdr:cNvPr id="3" name="グラフ 2">
          <a:extLst>
            <a:ext uri="{FF2B5EF4-FFF2-40B4-BE49-F238E27FC236}">
              <a16:creationId xmlns:a16="http://schemas.microsoft.com/office/drawing/2014/main" id="{53A990AC-19E0-4A22-AC43-1319973CD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30741</xdr:colOff>
      <xdr:row>30</xdr:row>
      <xdr:rowOff>8660</xdr:rowOff>
    </xdr:from>
    <xdr:to>
      <xdr:col>10</xdr:col>
      <xdr:colOff>428625</xdr:colOff>
      <xdr:row>42</xdr:row>
      <xdr:rowOff>181841</xdr:rowOff>
    </xdr:to>
    <xdr:graphicFrame macro="">
      <xdr:nvGraphicFramePr>
        <xdr:cNvPr id="4" name="グラフ 3">
          <a:extLst>
            <a:ext uri="{FF2B5EF4-FFF2-40B4-BE49-F238E27FC236}">
              <a16:creationId xmlns:a16="http://schemas.microsoft.com/office/drawing/2014/main" id="{3F5EC3A2-D6E5-430C-A1AB-B2C94634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4762</xdr:colOff>
      <xdr:row>44</xdr:row>
      <xdr:rowOff>242454</xdr:rowOff>
    </xdr:from>
    <xdr:to>
      <xdr:col>10</xdr:col>
      <xdr:colOff>606137</xdr:colOff>
      <xdr:row>63</xdr:row>
      <xdr:rowOff>60613</xdr:rowOff>
    </xdr:to>
    <xdr:graphicFrame macro="">
      <xdr:nvGraphicFramePr>
        <xdr:cNvPr id="5" name="グラフ 4">
          <a:extLst>
            <a:ext uri="{FF2B5EF4-FFF2-40B4-BE49-F238E27FC236}">
              <a16:creationId xmlns:a16="http://schemas.microsoft.com/office/drawing/2014/main" id="{57137F49-1536-4204-9CC6-496D6EAAD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30741</xdr:colOff>
      <xdr:row>85</xdr:row>
      <xdr:rowOff>8659</xdr:rowOff>
    </xdr:from>
    <xdr:to>
      <xdr:col>10</xdr:col>
      <xdr:colOff>628650</xdr:colOff>
      <xdr:row>90</xdr:row>
      <xdr:rowOff>8661</xdr:rowOff>
    </xdr:to>
    <xdr:graphicFrame macro="">
      <xdr:nvGraphicFramePr>
        <xdr:cNvPr id="6" name="グラフ 5">
          <a:extLst>
            <a:ext uri="{FF2B5EF4-FFF2-40B4-BE49-F238E27FC236}">
              <a16:creationId xmlns:a16="http://schemas.microsoft.com/office/drawing/2014/main" id="{D59D1FE5-F4B2-456A-AAE6-E0E09D1FD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30741</xdr:colOff>
      <xdr:row>92</xdr:row>
      <xdr:rowOff>8659</xdr:rowOff>
    </xdr:from>
    <xdr:to>
      <xdr:col>10</xdr:col>
      <xdr:colOff>428625</xdr:colOff>
      <xdr:row>100</xdr:row>
      <xdr:rowOff>242456</xdr:rowOff>
    </xdr:to>
    <xdr:graphicFrame macro="">
      <xdr:nvGraphicFramePr>
        <xdr:cNvPr id="7" name="グラフ 6">
          <a:extLst>
            <a:ext uri="{FF2B5EF4-FFF2-40B4-BE49-F238E27FC236}">
              <a16:creationId xmlns:a16="http://schemas.microsoft.com/office/drawing/2014/main" id="{EDB96665-AC01-4053-80FC-02C0B00BA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30741</xdr:colOff>
      <xdr:row>103</xdr:row>
      <xdr:rowOff>8659</xdr:rowOff>
    </xdr:from>
    <xdr:to>
      <xdr:col>10</xdr:col>
      <xdr:colOff>628650</xdr:colOff>
      <xdr:row>116</xdr:row>
      <xdr:rowOff>8661</xdr:rowOff>
    </xdr:to>
    <xdr:graphicFrame macro="">
      <xdr:nvGraphicFramePr>
        <xdr:cNvPr id="8" name="グラフ 7">
          <a:extLst>
            <a:ext uri="{FF2B5EF4-FFF2-40B4-BE49-F238E27FC236}">
              <a16:creationId xmlns:a16="http://schemas.microsoft.com/office/drawing/2014/main" id="{6A5A5CB8-F6A6-4F75-83FE-00F44AF37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30741</xdr:colOff>
      <xdr:row>118</xdr:row>
      <xdr:rowOff>8659</xdr:rowOff>
    </xdr:from>
    <xdr:to>
      <xdr:col>10</xdr:col>
      <xdr:colOff>428625</xdr:colOff>
      <xdr:row>128</xdr:row>
      <xdr:rowOff>181841</xdr:rowOff>
    </xdr:to>
    <xdr:graphicFrame macro="">
      <xdr:nvGraphicFramePr>
        <xdr:cNvPr id="9" name="グラフ 8">
          <a:extLst>
            <a:ext uri="{FF2B5EF4-FFF2-40B4-BE49-F238E27FC236}">
              <a16:creationId xmlns:a16="http://schemas.microsoft.com/office/drawing/2014/main" id="{4A1215BD-B000-42CF-AA60-84DE01D74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30741</xdr:colOff>
      <xdr:row>131</xdr:row>
      <xdr:rowOff>8659</xdr:rowOff>
    </xdr:from>
    <xdr:to>
      <xdr:col>10</xdr:col>
      <xdr:colOff>628650</xdr:colOff>
      <xdr:row>145</xdr:row>
      <xdr:rowOff>233796</xdr:rowOff>
    </xdr:to>
    <xdr:graphicFrame macro="">
      <xdr:nvGraphicFramePr>
        <xdr:cNvPr id="10" name="グラフ 9">
          <a:extLst>
            <a:ext uri="{FF2B5EF4-FFF2-40B4-BE49-F238E27FC236}">
              <a16:creationId xmlns:a16="http://schemas.microsoft.com/office/drawing/2014/main" id="{0F76DAC8-71C1-47A0-A40D-99E4F7EC2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30741</xdr:colOff>
      <xdr:row>148</xdr:row>
      <xdr:rowOff>8659</xdr:rowOff>
    </xdr:from>
    <xdr:to>
      <xdr:col>10</xdr:col>
      <xdr:colOff>628650</xdr:colOff>
      <xdr:row>157</xdr:row>
      <xdr:rowOff>233796</xdr:rowOff>
    </xdr:to>
    <xdr:graphicFrame macro="">
      <xdr:nvGraphicFramePr>
        <xdr:cNvPr id="11" name="グラフ 10">
          <a:extLst>
            <a:ext uri="{FF2B5EF4-FFF2-40B4-BE49-F238E27FC236}">
              <a16:creationId xmlns:a16="http://schemas.microsoft.com/office/drawing/2014/main" id="{07CD8A36-B7E8-464F-935E-A37552E12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30741</xdr:colOff>
      <xdr:row>160</xdr:row>
      <xdr:rowOff>8659</xdr:rowOff>
    </xdr:from>
    <xdr:to>
      <xdr:col>10</xdr:col>
      <xdr:colOff>628650</xdr:colOff>
      <xdr:row>168</xdr:row>
      <xdr:rowOff>233796</xdr:rowOff>
    </xdr:to>
    <xdr:graphicFrame macro="">
      <xdr:nvGraphicFramePr>
        <xdr:cNvPr id="12" name="グラフ 11">
          <a:extLst>
            <a:ext uri="{FF2B5EF4-FFF2-40B4-BE49-F238E27FC236}">
              <a16:creationId xmlns:a16="http://schemas.microsoft.com/office/drawing/2014/main" id="{9EE1A0F4-BD9E-4ADF-B3B1-0A3E80A7D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30741</xdr:colOff>
      <xdr:row>171</xdr:row>
      <xdr:rowOff>8658</xdr:rowOff>
    </xdr:from>
    <xdr:to>
      <xdr:col>10</xdr:col>
      <xdr:colOff>628650</xdr:colOff>
      <xdr:row>178</xdr:row>
      <xdr:rowOff>25978</xdr:rowOff>
    </xdr:to>
    <xdr:graphicFrame macro="">
      <xdr:nvGraphicFramePr>
        <xdr:cNvPr id="13" name="グラフ 12">
          <a:extLst>
            <a:ext uri="{FF2B5EF4-FFF2-40B4-BE49-F238E27FC236}">
              <a16:creationId xmlns:a16="http://schemas.microsoft.com/office/drawing/2014/main" id="{FCF5CB90-9A4D-4B44-9345-D9510AF4C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30741</xdr:colOff>
      <xdr:row>180</xdr:row>
      <xdr:rowOff>8658</xdr:rowOff>
    </xdr:from>
    <xdr:to>
      <xdr:col>10</xdr:col>
      <xdr:colOff>628650</xdr:colOff>
      <xdr:row>190</xdr:row>
      <xdr:rowOff>8659</xdr:rowOff>
    </xdr:to>
    <xdr:graphicFrame macro="">
      <xdr:nvGraphicFramePr>
        <xdr:cNvPr id="14" name="グラフ 13">
          <a:extLst>
            <a:ext uri="{FF2B5EF4-FFF2-40B4-BE49-F238E27FC236}">
              <a16:creationId xmlns:a16="http://schemas.microsoft.com/office/drawing/2014/main" id="{835379CF-FD02-45EB-AF04-DD8328A90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30741</xdr:colOff>
      <xdr:row>192</xdr:row>
      <xdr:rowOff>8658</xdr:rowOff>
    </xdr:from>
    <xdr:to>
      <xdr:col>10</xdr:col>
      <xdr:colOff>628650</xdr:colOff>
      <xdr:row>200</xdr:row>
      <xdr:rowOff>8659</xdr:rowOff>
    </xdr:to>
    <xdr:graphicFrame macro="">
      <xdr:nvGraphicFramePr>
        <xdr:cNvPr id="15" name="グラフ 14">
          <a:extLst>
            <a:ext uri="{FF2B5EF4-FFF2-40B4-BE49-F238E27FC236}">
              <a16:creationId xmlns:a16="http://schemas.microsoft.com/office/drawing/2014/main" id="{43BBF69D-10BC-40A9-BE2D-110CAB508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30741</xdr:colOff>
      <xdr:row>202</xdr:row>
      <xdr:rowOff>8658</xdr:rowOff>
    </xdr:from>
    <xdr:to>
      <xdr:col>10</xdr:col>
      <xdr:colOff>628650</xdr:colOff>
      <xdr:row>210</xdr:row>
      <xdr:rowOff>8659</xdr:rowOff>
    </xdr:to>
    <xdr:graphicFrame macro="">
      <xdr:nvGraphicFramePr>
        <xdr:cNvPr id="16" name="グラフ 15">
          <a:extLst>
            <a:ext uri="{FF2B5EF4-FFF2-40B4-BE49-F238E27FC236}">
              <a16:creationId xmlns:a16="http://schemas.microsoft.com/office/drawing/2014/main" id="{D432F3E8-F395-4543-AF67-005184035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30741</xdr:colOff>
      <xdr:row>212</xdr:row>
      <xdr:rowOff>8658</xdr:rowOff>
    </xdr:from>
    <xdr:to>
      <xdr:col>10</xdr:col>
      <xdr:colOff>628650</xdr:colOff>
      <xdr:row>220</xdr:row>
      <xdr:rowOff>8659</xdr:rowOff>
    </xdr:to>
    <xdr:graphicFrame macro="">
      <xdr:nvGraphicFramePr>
        <xdr:cNvPr id="17" name="グラフ 16">
          <a:extLst>
            <a:ext uri="{FF2B5EF4-FFF2-40B4-BE49-F238E27FC236}">
              <a16:creationId xmlns:a16="http://schemas.microsoft.com/office/drawing/2014/main" id="{B2C3346A-2B8C-4A60-B845-A7BDC3CA1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30741</xdr:colOff>
      <xdr:row>222</xdr:row>
      <xdr:rowOff>8658</xdr:rowOff>
    </xdr:from>
    <xdr:to>
      <xdr:col>10</xdr:col>
      <xdr:colOff>628650</xdr:colOff>
      <xdr:row>230</xdr:row>
      <xdr:rowOff>8659</xdr:rowOff>
    </xdr:to>
    <xdr:graphicFrame macro="">
      <xdr:nvGraphicFramePr>
        <xdr:cNvPr id="18" name="グラフ 17">
          <a:extLst>
            <a:ext uri="{FF2B5EF4-FFF2-40B4-BE49-F238E27FC236}">
              <a16:creationId xmlns:a16="http://schemas.microsoft.com/office/drawing/2014/main" id="{69037C5F-08F9-46C6-97FD-E553D4EF7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30741</xdr:colOff>
      <xdr:row>232</xdr:row>
      <xdr:rowOff>8657</xdr:rowOff>
    </xdr:from>
    <xdr:to>
      <xdr:col>10</xdr:col>
      <xdr:colOff>628650</xdr:colOff>
      <xdr:row>240</xdr:row>
      <xdr:rowOff>233795</xdr:rowOff>
    </xdr:to>
    <xdr:graphicFrame macro="">
      <xdr:nvGraphicFramePr>
        <xdr:cNvPr id="19" name="グラフ 18">
          <a:extLst>
            <a:ext uri="{FF2B5EF4-FFF2-40B4-BE49-F238E27FC236}">
              <a16:creationId xmlns:a16="http://schemas.microsoft.com/office/drawing/2014/main" id="{DFFC2F48-A7A6-492D-AFE5-088B8BFF8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30741</xdr:colOff>
      <xdr:row>243</xdr:row>
      <xdr:rowOff>8657</xdr:rowOff>
    </xdr:from>
    <xdr:to>
      <xdr:col>10</xdr:col>
      <xdr:colOff>628650</xdr:colOff>
      <xdr:row>251</xdr:row>
      <xdr:rowOff>233795</xdr:rowOff>
    </xdr:to>
    <xdr:graphicFrame macro="">
      <xdr:nvGraphicFramePr>
        <xdr:cNvPr id="20" name="グラフ 19">
          <a:extLst>
            <a:ext uri="{FF2B5EF4-FFF2-40B4-BE49-F238E27FC236}">
              <a16:creationId xmlns:a16="http://schemas.microsoft.com/office/drawing/2014/main" id="{5ACCD0C3-3F5A-4CA4-8E64-5DFADA244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30741</xdr:colOff>
      <xdr:row>254</xdr:row>
      <xdr:rowOff>8657</xdr:rowOff>
    </xdr:from>
    <xdr:to>
      <xdr:col>10</xdr:col>
      <xdr:colOff>628650</xdr:colOff>
      <xdr:row>262</xdr:row>
      <xdr:rowOff>233795</xdr:rowOff>
    </xdr:to>
    <xdr:graphicFrame macro="">
      <xdr:nvGraphicFramePr>
        <xdr:cNvPr id="21" name="グラフ 20">
          <a:extLst>
            <a:ext uri="{FF2B5EF4-FFF2-40B4-BE49-F238E27FC236}">
              <a16:creationId xmlns:a16="http://schemas.microsoft.com/office/drawing/2014/main" id="{0FDE067D-F1E8-4BEC-BF5D-6A88F911E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30741</xdr:colOff>
      <xdr:row>265</xdr:row>
      <xdr:rowOff>8657</xdr:rowOff>
    </xdr:from>
    <xdr:to>
      <xdr:col>10</xdr:col>
      <xdr:colOff>628650</xdr:colOff>
      <xdr:row>273</xdr:row>
      <xdr:rowOff>233795</xdr:rowOff>
    </xdr:to>
    <xdr:graphicFrame macro="">
      <xdr:nvGraphicFramePr>
        <xdr:cNvPr id="22" name="グラフ 21">
          <a:extLst>
            <a:ext uri="{FF2B5EF4-FFF2-40B4-BE49-F238E27FC236}">
              <a16:creationId xmlns:a16="http://schemas.microsoft.com/office/drawing/2014/main" id="{86452012-FC69-4CBE-B66A-A5A1F5BA7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30741</xdr:colOff>
      <xdr:row>276</xdr:row>
      <xdr:rowOff>8657</xdr:rowOff>
    </xdr:from>
    <xdr:to>
      <xdr:col>10</xdr:col>
      <xdr:colOff>628650</xdr:colOff>
      <xdr:row>284</xdr:row>
      <xdr:rowOff>233795</xdr:rowOff>
    </xdr:to>
    <xdr:graphicFrame macro="">
      <xdr:nvGraphicFramePr>
        <xdr:cNvPr id="23" name="グラフ 22">
          <a:extLst>
            <a:ext uri="{FF2B5EF4-FFF2-40B4-BE49-F238E27FC236}">
              <a16:creationId xmlns:a16="http://schemas.microsoft.com/office/drawing/2014/main" id="{6A954DFF-49B0-4FF6-93BA-B603B463C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30741</xdr:colOff>
      <xdr:row>287</xdr:row>
      <xdr:rowOff>8657</xdr:rowOff>
    </xdr:from>
    <xdr:to>
      <xdr:col>10</xdr:col>
      <xdr:colOff>628650</xdr:colOff>
      <xdr:row>295</xdr:row>
      <xdr:rowOff>233795</xdr:rowOff>
    </xdr:to>
    <xdr:graphicFrame macro="">
      <xdr:nvGraphicFramePr>
        <xdr:cNvPr id="24" name="グラフ 23">
          <a:extLst>
            <a:ext uri="{FF2B5EF4-FFF2-40B4-BE49-F238E27FC236}">
              <a16:creationId xmlns:a16="http://schemas.microsoft.com/office/drawing/2014/main" id="{3CCDD0F6-8376-42A4-99A0-3B7B126C5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30741</xdr:colOff>
      <xdr:row>298</xdr:row>
      <xdr:rowOff>8657</xdr:rowOff>
    </xdr:from>
    <xdr:to>
      <xdr:col>10</xdr:col>
      <xdr:colOff>628650</xdr:colOff>
      <xdr:row>306</xdr:row>
      <xdr:rowOff>233795</xdr:rowOff>
    </xdr:to>
    <xdr:graphicFrame macro="">
      <xdr:nvGraphicFramePr>
        <xdr:cNvPr id="25" name="グラフ 24">
          <a:extLst>
            <a:ext uri="{FF2B5EF4-FFF2-40B4-BE49-F238E27FC236}">
              <a16:creationId xmlns:a16="http://schemas.microsoft.com/office/drawing/2014/main" id="{AA106D57-7FAA-4C30-A43B-D32019155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30741</xdr:colOff>
      <xdr:row>309</xdr:row>
      <xdr:rowOff>8657</xdr:rowOff>
    </xdr:from>
    <xdr:to>
      <xdr:col>10</xdr:col>
      <xdr:colOff>628650</xdr:colOff>
      <xdr:row>317</xdr:row>
      <xdr:rowOff>233795</xdr:rowOff>
    </xdr:to>
    <xdr:graphicFrame macro="">
      <xdr:nvGraphicFramePr>
        <xdr:cNvPr id="26" name="グラフ 25">
          <a:extLst>
            <a:ext uri="{FF2B5EF4-FFF2-40B4-BE49-F238E27FC236}">
              <a16:creationId xmlns:a16="http://schemas.microsoft.com/office/drawing/2014/main" id="{10A359D4-FB98-4507-AC24-73A214483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30741</xdr:colOff>
      <xdr:row>320</xdr:row>
      <xdr:rowOff>8657</xdr:rowOff>
    </xdr:from>
    <xdr:to>
      <xdr:col>10</xdr:col>
      <xdr:colOff>628650</xdr:colOff>
      <xdr:row>328</xdr:row>
      <xdr:rowOff>233795</xdr:rowOff>
    </xdr:to>
    <xdr:graphicFrame macro="">
      <xdr:nvGraphicFramePr>
        <xdr:cNvPr id="27" name="グラフ 26">
          <a:extLst>
            <a:ext uri="{FF2B5EF4-FFF2-40B4-BE49-F238E27FC236}">
              <a16:creationId xmlns:a16="http://schemas.microsoft.com/office/drawing/2014/main" id="{BDF41D4C-9972-46BD-AAB2-E6753534B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30741</xdr:colOff>
      <xdr:row>331</xdr:row>
      <xdr:rowOff>8657</xdr:rowOff>
    </xdr:from>
    <xdr:to>
      <xdr:col>10</xdr:col>
      <xdr:colOff>628650</xdr:colOff>
      <xdr:row>339</xdr:row>
      <xdr:rowOff>233795</xdr:rowOff>
    </xdr:to>
    <xdr:graphicFrame macro="">
      <xdr:nvGraphicFramePr>
        <xdr:cNvPr id="28" name="グラフ 27">
          <a:extLst>
            <a:ext uri="{FF2B5EF4-FFF2-40B4-BE49-F238E27FC236}">
              <a16:creationId xmlns:a16="http://schemas.microsoft.com/office/drawing/2014/main" id="{4EB3DC5E-1BD6-437A-B2D3-21CB9B4757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30741</xdr:colOff>
      <xdr:row>342</xdr:row>
      <xdr:rowOff>8657</xdr:rowOff>
    </xdr:from>
    <xdr:to>
      <xdr:col>10</xdr:col>
      <xdr:colOff>628650</xdr:colOff>
      <xdr:row>350</xdr:row>
      <xdr:rowOff>233795</xdr:rowOff>
    </xdr:to>
    <xdr:graphicFrame macro="">
      <xdr:nvGraphicFramePr>
        <xdr:cNvPr id="29" name="グラフ 28">
          <a:extLst>
            <a:ext uri="{FF2B5EF4-FFF2-40B4-BE49-F238E27FC236}">
              <a16:creationId xmlns:a16="http://schemas.microsoft.com/office/drawing/2014/main" id="{C1DCF25E-7F55-4D24-A076-E0CEDBB16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30741</xdr:colOff>
      <xdr:row>353</xdr:row>
      <xdr:rowOff>8657</xdr:rowOff>
    </xdr:from>
    <xdr:to>
      <xdr:col>10</xdr:col>
      <xdr:colOff>628650</xdr:colOff>
      <xdr:row>361</xdr:row>
      <xdr:rowOff>233795</xdr:rowOff>
    </xdr:to>
    <xdr:graphicFrame macro="">
      <xdr:nvGraphicFramePr>
        <xdr:cNvPr id="30" name="グラフ 29">
          <a:extLst>
            <a:ext uri="{FF2B5EF4-FFF2-40B4-BE49-F238E27FC236}">
              <a16:creationId xmlns:a16="http://schemas.microsoft.com/office/drawing/2014/main" id="{A4186EA5-B166-4792-8F4F-5BDC5ED01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30741</xdr:colOff>
      <xdr:row>364</xdr:row>
      <xdr:rowOff>8657</xdr:rowOff>
    </xdr:from>
    <xdr:to>
      <xdr:col>10</xdr:col>
      <xdr:colOff>628650</xdr:colOff>
      <xdr:row>372</xdr:row>
      <xdr:rowOff>233795</xdr:rowOff>
    </xdr:to>
    <xdr:graphicFrame macro="">
      <xdr:nvGraphicFramePr>
        <xdr:cNvPr id="31" name="グラフ 30">
          <a:extLst>
            <a:ext uri="{FF2B5EF4-FFF2-40B4-BE49-F238E27FC236}">
              <a16:creationId xmlns:a16="http://schemas.microsoft.com/office/drawing/2014/main" id="{085552DB-4FBF-426C-A281-064CDE934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30741</xdr:colOff>
      <xdr:row>375</xdr:row>
      <xdr:rowOff>8657</xdr:rowOff>
    </xdr:from>
    <xdr:to>
      <xdr:col>10</xdr:col>
      <xdr:colOff>628650</xdr:colOff>
      <xdr:row>383</xdr:row>
      <xdr:rowOff>233795</xdr:rowOff>
    </xdr:to>
    <xdr:graphicFrame macro="">
      <xdr:nvGraphicFramePr>
        <xdr:cNvPr id="32" name="グラフ 31">
          <a:extLst>
            <a:ext uri="{FF2B5EF4-FFF2-40B4-BE49-F238E27FC236}">
              <a16:creationId xmlns:a16="http://schemas.microsoft.com/office/drawing/2014/main" id="{0C42A50F-BFB6-4791-AF6B-673501100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30741</xdr:colOff>
      <xdr:row>386</xdr:row>
      <xdr:rowOff>8657</xdr:rowOff>
    </xdr:from>
    <xdr:to>
      <xdr:col>10</xdr:col>
      <xdr:colOff>628650</xdr:colOff>
      <xdr:row>394</xdr:row>
      <xdr:rowOff>233795</xdr:rowOff>
    </xdr:to>
    <xdr:graphicFrame macro="">
      <xdr:nvGraphicFramePr>
        <xdr:cNvPr id="33" name="グラフ 32">
          <a:extLst>
            <a:ext uri="{FF2B5EF4-FFF2-40B4-BE49-F238E27FC236}">
              <a16:creationId xmlns:a16="http://schemas.microsoft.com/office/drawing/2014/main" id="{9373CD10-BD9E-432A-B8CC-02BFB8C31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30741</xdr:colOff>
      <xdr:row>397</xdr:row>
      <xdr:rowOff>8657</xdr:rowOff>
    </xdr:from>
    <xdr:to>
      <xdr:col>10</xdr:col>
      <xdr:colOff>628650</xdr:colOff>
      <xdr:row>405</xdr:row>
      <xdr:rowOff>233795</xdr:rowOff>
    </xdr:to>
    <xdr:graphicFrame macro="">
      <xdr:nvGraphicFramePr>
        <xdr:cNvPr id="34" name="グラフ 33">
          <a:extLst>
            <a:ext uri="{FF2B5EF4-FFF2-40B4-BE49-F238E27FC236}">
              <a16:creationId xmlns:a16="http://schemas.microsoft.com/office/drawing/2014/main" id="{D6D3B0F4-76DC-4FBB-A8A3-42DFAE8C7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30741</xdr:colOff>
      <xdr:row>408</xdr:row>
      <xdr:rowOff>8657</xdr:rowOff>
    </xdr:from>
    <xdr:to>
      <xdr:col>10</xdr:col>
      <xdr:colOff>628650</xdr:colOff>
      <xdr:row>416</xdr:row>
      <xdr:rowOff>233795</xdr:rowOff>
    </xdr:to>
    <xdr:graphicFrame macro="">
      <xdr:nvGraphicFramePr>
        <xdr:cNvPr id="35" name="グラフ 34">
          <a:extLst>
            <a:ext uri="{FF2B5EF4-FFF2-40B4-BE49-F238E27FC236}">
              <a16:creationId xmlns:a16="http://schemas.microsoft.com/office/drawing/2014/main" id="{A380F9EF-AC7E-4FD2-9C15-041739F8DD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30741</xdr:colOff>
      <xdr:row>419</xdr:row>
      <xdr:rowOff>8657</xdr:rowOff>
    </xdr:from>
    <xdr:to>
      <xdr:col>10</xdr:col>
      <xdr:colOff>628650</xdr:colOff>
      <xdr:row>427</xdr:row>
      <xdr:rowOff>233795</xdr:rowOff>
    </xdr:to>
    <xdr:graphicFrame macro="">
      <xdr:nvGraphicFramePr>
        <xdr:cNvPr id="36" name="グラフ 35">
          <a:extLst>
            <a:ext uri="{FF2B5EF4-FFF2-40B4-BE49-F238E27FC236}">
              <a16:creationId xmlns:a16="http://schemas.microsoft.com/office/drawing/2014/main" id="{B05C9508-F18E-4264-8EFB-12587FB4B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30741</xdr:colOff>
      <xdr:row>430</xdr:row>
      <xdr:rowOff>8657</xdr:rowOff>
    </xdr:from>
    <xdr:to>
      <xdr:col>10</xdr:col>
      <xdr:colOff>628650</xdr:colOff>
      <xdr:row>438</xdr:row>
      <xdr:rowOff>233795</xdr:rowOff>
    </xdr:to>
    <xdr:graphicFrame macro="">
      <xdr:nvGraphicFramePr>
        <xdr:cNvPr id="37" name="グラフ 36">
          <a:extLst>
            <a:ext uri="{FF2B5EF4-FFF2-40B4-BE49-F238E27FC236}">
              <a16:creationId xmlns:a16="http://schemas.microsoft.com/office/drawing/2014/main" id="{6AFBC085-F07C-49C1-BE53-68864115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30741</xdr:colOff>
      <xdr:row>441</xdr:row>
      <xdr:rowOff>8657</xdr:rowOff>
    </xdr:from>
    <xdr:to>
      <xdr:col>10</xdr:col>
      <xdr:colOff>628650</xdr:colOff>
      <xdr:row>449</xdr:row>
      <xdr:rowOff>233795</xdr:rowOff>
    </xdr:to>
    <xdr:graphicFrame macro="">
      <xdr:nvGraphicFramePr>
        <xdr:cNvPr id="38" name="グラフ 37">
          <a:extLst>
            <a:ext uri="{FF2B5EF4-FFF2-40B4-BE49-F238E27FC236}">
              <a16:creationId xmlns:a16="http://schemas.microsoft.com/office/drawing/2014/main" id="{6C237BA0-08D4-4EF3-9BA9-2A53338A6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30741</xdr:colOff>
      <xdr:row>452</xdr:row>
      <xdr:rowOff>8657</xdr:rowOff>
    </xdr:from>
    <xdr:to>
      <xdr:col>10</xdr:col>
      <xdr:colOff>628650</xdr:colOff>
      <xdr:row>459</xdr:row>
      <xdr:rowOff>233795</xdr:rowOff>
    </xdr:to>
    <xdr:graphicFrame macro="">
      <xdr:nvGraphicFramePr>
        <xdr:cNvPr id="39" name="グラフ 38">
          <a:extLst>
            <a:ext uri="{FF2B5EF4-FFF2-40B4-BE49-F238E27FC236}">
              <a16:creationId xmlns:a16="http://schemas.microsoft.com/office/drawing/2014/main" id="{7E87A273-76F3-450D-B5D6-29C3A6D37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30741</xdr:colOff>
      <xdr:row>462</xdr:row>
      <xdr:rowOff>8657</xdr:rowOff>
    </xdr:from>
    <xdr:to>
      <xdr:col>10</xdr:col>
      <xdr:colOff>628650</xdr:colOff>
      <xdr:row>469</xdr:row>
      <xdr:rowOff>233795</xdr:rowOff>
    </xdr:to>
    <xdr:graphicFrame macro="">
      <xdr:nvGraphicFramePr>
        <xdr:cNvPr id="40" name="グラフ 39">
          <a:extLst>
            <a:ext uri="{FF2B5EF4-FFF2-40B4-BE49-F238E27FC236}">
              <a16:creationId xmlns:a16="http://schemas.microsoft.com/office/drawing/2014/main" id="{87F8927E-F631-4619-8E37-609AF321D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xdr:col>
      <xdr:colOff>30741</xdr:colOff>
      <xdr:row>472</xdr:row>
      <xdr:rowOff>8657</xdr:rowOff>
    </xdr:from>
    <xdr:to>
      <xdr:col>10</xdr:col>
      <xdr:colOff>628650</xdr:colOff>
      <xdr:row>479</xdr:row>
      <xdr:rowOff>233795</xdr:rowOff>
    </xdr:to>
    <xdr:graphicFrame macro="">
      <xdr:nvGraphicFramePr>
        <xdr:cNvPr id="41" name="グラフ 40">
          <a:extLst>
            <a:ext uri="{FF2B5EF4-FFF2-40B4-BE49-F238E27FC236}">
              <a16:creationId xmlns:a16="http://schemas.microsoft.com/office/drawing/2014/main" id="{B44C6981-10A4-464E-8472-9C6F85BAA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30741</xdr:colOff>
      <xdr:row>482</xdr:row>
      <xdr:rowOff>8657</xdr:rowOff>
    </xdr:from>
    <xdr:to>
      <xdr:col>10</xdr:col>
      <xdr:colOff>428625</xdr:colOff>
      <xdr:row>489</xdr:row>
      <xdr:rowOff>233795</xdr:rowOff>
    </xdr:to>
    <xdr:graphicFrame macro="">
      <xdr:nvGraphicFramePr>
        <xdr:cNvPr id="42" name="グラフ 41">
          <a:extLst>
            <a:ext uri="{FF2B5EF4-FFF2-40B4-BE49-F238E27FC236}">
              <a16:creationId xmlns:a16="http://schemas.microsoft.com/office/drawing/2014/main" id="{7F13C31E-8C27-4E18-825E-7DE6A458A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30740</xdr:colOff>
      <xdr:row>492</xdr:row>
      <xdr:rowOff>8656</xdr:rowOff>
    </xdr:from>
    <xdr:to>
      <xdr:col>10</xdr:col>
      <xdr:colOff>346364</xdr:colOff>
      <xdr:row>522</xdr:row>
      <xdr:rowOff>207818</xdr:rowOff>
    </xdr:to>
    <xdr:graphicFrame macro="">
      <xdr:nvGraphicFramePr>
        <xdr:cNvPr id="43" name="グラフ 42">
          <a:extLst>
            <a:ext uri="{FF2B5EF4-FFF2-40B4-BE49-F238E27FC236}">
              <a16:creationId xmlns:a16="http://schemas.microsoft.com/office/drawing/2014/main" id="{1C284CEE-A0AD-4C96-B178-B8D778BDF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4762</xdr:colOff>
      <xdr:row>64</xdr:row>
      <xdr:rowOff>242454</xdr:rowOff>
    </xdr:from>
    <xdr:to>
      <xdr:col>10</xdr:col>
      <xdr:colOff>606137</xdr:colOff>
      <xdr:row>83</xdr:row>
      <xdr:rowOff>17318</xdr:rowOff>
    </xdr:to>
    <xdr:graphicFrame macro="">
      <xdr:nvGraphicFramePr>
        <xdr:cNvPr id="45" name="グラフ 44">
          <a:extLst>
            <a:ext uri="{FF2B5EF4-FFF2-40B4-BE49-F238E27FC236}">
              <a16:creationId xmlns:a16="http://schemas.microsoft.com/office/drawing/2014/main" id="{F4C69454-7E80-47DD-A4CC-395E26358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6</xdr:col>
      <xdr:colOff>0</xdr:colOff>
      <xdr:row>523</xdr:row>
      <xdr:rowOff>60613</xdr:rowOff>
    </xdr:from>
    <xdr:to>
      <xdr:col>10</xdr:col>
      <xdr:colOff>372341</xdr:colOff>
      <xdr:row>559</xdr:row>
      <xdr:rowOff>17319</xdr:rowOff>
    </xdr:to>
    <xdr:graphicFrame macro="">
      <xdr:nvGraphicFramePr>
        <xdr:cNvPr id="48" name="グラフ 47">
          <a:extLst>
            <a:ext uri="{FF2B5EF4-FFF2-40B4-BE49-F238E27FC236}">
              <a16:creationId xmlns:a16="http://schemas.microsoft.com/office/drawing/2014/main" id="{4807A5CF-2A97-4319-B284-AB1C99146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5;&#24112;&#12426;&#23458;&#12450;&#12531;&#12465;&#12540;&#12488;&#38598;&#35336;(200603&#38598;&#35336;&#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自動データ分析"/>
      <sheetName val="問１その他"/>
      <sheetName val="問７その他"/>
      <sheetName val="問８その他"/>
      <sheetName val="問９その他"/>
      <sheetName val="問１２その他"/>
      <sheetName val="問２０その他"/>
      <sheetName val="４の理由"/>
      <sheetName val="ご意見・感想"/>
    </sheetNames>
    <sheetDataSet>
      <sheetData sheetId="0">
        <row r="2">
          <cell r="EN2">
            <v>0</v>
          </cell>
          <cell r="EO2">
            <v>0</v>
          </cell>
          <cell r="EP2">
            <v>0</v>
          </cell>
          <cell r="EQ2">
            <v>0</v>
          </cell>
          <cell r="ER2">
            <v>0</v>
          </cell>
          <cell r="ES2">
            <v>0</v>
          </cell>
          <cell r="ET2">
            <v>0</v>
          </cell>
          <cell r="EU2">
            <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v>0</v>
          </cell>
          <cell r="FL2">
            <v>0</v>
          </cell>
          <cell r="FM2">
            <v>0</v>
          </cell>
          <cell r="FN2">
            <v>0</v>
          </cell>
          <cell r="FO2">
            <v>0</v>
          </cell>
          <cell r="FP2">
            <v>0</v>
          </cell>
          <cell r="FQ2">
            <v>0</v>
          </cell>
          <cell r="FR2">
            <v>0</v>
          </cell>
          <cell r="FS2">
            <v>0</v>
          </cell>
          <cell r="FT2">
            <v>0</v>
          </cell>
          <cell r="FU2">
            <v>0</v>
          </cell>
          <cell r="FV2">
            <v>0</v>
          </cell>
        </row>
        <row r="22">
          <cell r="NK22">
            <v>9028</v>
          </cell>
        </row>
      </sheetData>
      <sheetData sheetId="1">
        <row r="8">
          <cell r="C8" t="str">
            <v>子連れ家族（一番下が未就学児）</v>
          </cell>
          <cell r="D8">
            <v>13.46</v>
          </cell>
        </row>
        <row r="9">
          <cell r="C9" t="str">
            <v>子連れ家族（一番下が小～高校生）</v>
          </cell>
          <cell r="D9">
            <v>10</v>
          </cell>
        </row>
        <row r="10">
          <cell r="C10" t="str">
            <v>大人の家族（18歳の子供含む）</v>
          </cell>
          <cell r="D10">
            <v>10</v>
          </cell>
        </row>
        <row r="11">
          <cell r="C11" t="str">
            <v>夫婦</v>
          </cell>
          <cell r="D11">
            <v>17.690000000000001</v>
          </cell>
        </row>
        <row r="12">
          <cell r="C12" t="str">
            <v>カップル</v>
          </cell>
          <cell r="D12">
            <v>1.92</v>
          </cell>
        </row>
        <row r="13">
          <cell r="C13" t="str">
            <v>友人</v>
          </cell>
          <cell r="D13">
            <v>16.149999999999999</v>
          </cell>
        </row>
        <row r="14">
          <cell r="C14" t="str">
            <v>職場や団体</v>
          </cell>
          <cell r="D14">
            <v>16.920000000000002</v>
          </cell>
        </row>
        <row r="15">
          <cell r="C15" t="str">
            <v>ひとり</v>
          </cell>
          <cell r="D15">
            <v>11.92</v>
          </cell>
        </row>
        <row r="16">
          <cell r="C16" t="str">
            <v>その他</v>
          </cell>
          <cell r="D16">
            <v>1.54</v>
          </cell>
        </row>
        <row r="17">
          <cell r="C17" t="str">
            <v>未回答</v>
          </cell>
          <cell r="D17">
            <v>0.38</v>
          </cell>
        </row>
        <row r="22">
          <cell r="C22" t="str">
            <v>１時間未満</v>
          </cell>
          <cell r="D22">
            <v>6.54</v>
          </cell>
        </row>
        <row r="23">
          <cell r="C23" t="str">
            <v>１時間台</v>
          </cell>
          <cell r="D23">
            <v>15.77</v>
          </cell>
        </row>
        <row r="24">
          <cell r="C24" t="str">
            <v>２時間台</v>
          </cell>
          <cell r="D24">
            <v>32.31</v>
          </cell>
        </row>
        <row r="25">
          <cell r="C25" t="str">
            <v>３時間台</v>
          </cell>
          <cell r="D25">
            <v>16.920000000000002</v>
          </cell>
        </row>
        <row r="26">
          <cell r="C26" t="str">
            <v>４時間以上</v>
          </cell>
          <cell r="D26">
            <v>28.08</v>
          </cell>
        </row>
        <row r="27">
          <cell r="C27" t="str">
            <v>未回答</v>
          </cell>
          <cell r="D27">
            <v>0.38</v>
          </cell>
        </row>
        <row r="32">
          <cell r="C32" t="str">
            <v>航空機</v>
          </cell>
          <cell r="D32">
            <v>8.85</v>
          </cell>
        </row>
        <row r="33">
          <cell r="C33" t="str">
            <v>ＪＲ新幹線</v>
          </cell>
          <cell r="D33">
            <v>3.08</v>
          </cell>
        </row>
        <row r="34">
          <cell r="C34" t="str">
            <v>鉄道</v>
          </cell>
          <cell r="D34">
            <v>3.85</v>
          </cell>
        </row>
        <row r="35">
          <cell r="C35" t="str">
            <v>バス・
観光バス</v>
          </cell>
          <cell r="D35">
            <v>13.46</v>
          </cell>
        </row>
        <row r="36">
          <cell r="C36" t="str">
            <v>フェリー
・船舶</v>
          </cell>
          <cell r="D36">
            <v>0.77</v>
          </cell>
        </row>
        <row r="37">
          <cell r="C37" t="str">
            <v>タクシー
・ハイヤー</v>
          </cell>
          <cell r="D37">
            <v>0.38</v>
          </cell>
        </row>
        <row r="38">
          <cell r="C38" t="str">
            <v>レンタカー</v>
          </cell>
          <cell r="D38">
            <v>7.31</v>
          </cell>
        </row>
        <row r="39">
          <cell r="C39" t="str">
            <v>自動車</v>
          </cell>
          <cell r="D39">
            <v>73.08</v>
          </cell>
        </row>
        <row r="40">
          <cell r="C40" t="str">
            <v>バイク</v>
          </cell>
          <cell r="D40">
            <v>0</v>
          </cell>
        </row>
        <row r="41">
          <cell r="C41" t="str">
            <v>その他</v>
          </cell>
          <cell r="D41">
            <v>0</v>
          </cell>
        </row>
        <row r="42">
          <cell r="C42" t="str">
            <v>未回答</v>
          </cell>
          <cell r="D42">
            <v>0.77</v>
          </cell>
        </row>
        <row r="47">
          <cell r="C47" t="str">
            <v>北海道</v>
          </cell>
          <cell r="D47">
            <v>0</v>
          </cell>
        </row>
        <row r="48">
          <cell r="C48" t="str">
            <v>東北地方</v>
          </cell>
          <cell r="D48">
            <v>0</v>
          </cell>
        </row>
        <row r="49">
          <cell r="C49" t="str">
            <v>関東地方</v>
          </cell>
          <cell r="D49">
            <v>2.75</v>
          </cell>
        </row>
        <row r="50">
          <cell r="C50" t="str">
            <v>中部地方</v>
          </cell>
          <cell r="D50">
            <v>1.72</v>
          </cell>
        </row>
        <row r="51">
          <cell r="C51" t="str">
            <v>近畿地方</v>
          </cell>
          <cell r="D51">
            <v>0.69</v>
          </cell>
        </row>
        <row r="52">
          <cell r="C52" t="str">
            <v>中国地方</v>
          </cell>
          <cell r="D52">
            <v>2.75</v>
          </cell>
        </row>
        <row r="53">
          <cell r="C53" t="str">
            <v>四国地方</v>
          </cell>
          <cell r="D53">
            <v>0</v>
          </cell>
        </row>
        <row r="54">
          <cell r="C54" t="str">
            <v>福岡県</v>
          </cell>
          <cell r="D54">
            <v>8.59</v>
          </cell>
        </row>
        <row r="55">
          <cell r="C55" t="str">
            <v>佐賀県</v>
          </cell>
          <cell r="D55">
            <v>0</v>
          </cell>
        </row>
        <row r="56">
          <cell r="C56" t="str">
            <v>長崎県</v>
          </cell>
          <cell r="D56">
            <v>1.37</v>
          </cell>
        </row>
        <row r="57">
          <cell r="C57" t="str">
            <v>熊本県</v>
          </cell>
          <cell r="D57">
            <v>43.64</v>
          </cell>
        </row>
        <row r="58">
          <cell r="C58" t="str">
            <v>大分県</v>
          </cell>
          <cell r="D58">
            <v>1.37</v>
          </cell>
        </row>
        <row r="59">
          <cell r="C59" t="str">
            <v>宮崎県</v>
          </cell>
          <cell r="D59">
            <v>11.34</v>
          </cell>
        </row>
        <row r="60">
          <cell r="C60" t="str">
            <v>鹿児島県</v>
          </cell>
          <cell r="D60">
            <v>18.559999999999999</v>
          </cell>
        </row>
        <row r="61">
          <cell r="C61" t="str">
            <v>沖縄県</v>
          </cell>
          <cell r="D61">
            <v>0</v>
          </cell>
        </row>
        <row r="62">
          <cell r="C62" t="str">
            <v>未回答</v>
          </cell>
          <cell r="D62">
            <v>7.22</v>
          </cell>
        </row>
        <row r="67">
          <cell r="C67" t="str">
            <v>北海道</v>
          </cell>
          <cell r="D67">
            <v>0</v>
          </cell>
        </row>
        <row r="68">
          <cell r="C68" t="str">
            <v>東北地方</v>
          </cell>
          <cell r="D68">
            <v>0</v>
          </cell>
        </row>
        <row r="69">
          <cell r="C69" t="str">
            <v>関東地方</v>
          </cell>
          <cell r="D69">
            <v>0.7</v>
          </cell>
        </row>
        <row r="70">
          <cell r="C70" t="str">
            <v>中部地方</v>
          </cell>
          <cell r="D70">
            <v>0.35</v>
          </cell>
        </row>
        <row r="71">
          <cell r="C71" t="str">
            <v>近畿地方</v>
          </cell>
          <cell r="D71">
            <v>0</v>
          </cell>
        </row>
        <row r="72">
          <cell r="C72" t="str">
            <v>中国地方</v>
          </cell>
          <cell r="D72">
            <v>0.35</v>
          </cell>
        </row>
        <row r="73">
          <cell r="C73" t="str">
            <v>四国地方</v>
          </cell>
          <cell r="D73">
            <v>0</v>
          </cell>
        </row>
        <row r="74">
          <cell r="C74" t="str">
            <v>福岡県</v>
          </cell>
          <cell r="D74">
            <v>4.55</v>
          </cell>
        </row>
        <row r="75">
          <cell r="C75" t="str">
            <v>佐賀県</v>
          </cell>
          <cell r="D75">
            <v>0</v>
          </cell>
        </row>
        <row r="76">
          <cell r="C76" t="str">
            <v>長崎県</v>
          </cell>
          <cell r="D76">
            <v>2.1</v>
          </cell>
        </row>
        <row r="77">
          <cell r="C77" t="str">
            <v>熊本県</v>
          </cell>
          <cell r="D77">
            <v>61.19</v>
          </cell>
        </row>
        <row r="78">
          <cell r="C78" t="str">
            <v>大分県</v>
          </cell>
          <cell r="D78">
            <v>1.75</v>
          </cell>
        </row>
        <row r="79">
          <cell r="C79" t="str">
            <v>宮崎県</v>
          </cell>
          <cell r="D79">
            <v>3.85</v>
          </cell>
        </row>
        <row r="80">
          <cell r="C80" t="str">
            <v>鹿児島県</v>
          </cell>
          <cell r="D80">
            <v>10.84</v>
          </cell>
        </row>
        <row r="81">
          <cell r="C81" t="str">
            <v>沖縄県</v>
          </cell>
          <cell r="D81">
            <v>0</v>
          </cell>
        </row>
        <row r="82">
          <cell r="C82" t="str">
            <v>未回答</v>
          </cell>
          <cell r="D82">
            <v>14.34</v>
          </cell>
        </row>
        <row r="87">
          <cell r="C87" t="str">
            <v>参加した</v>
          </cell>
          <cell r="D87">
            <v>10.38</v>
          </cell>
        </row>
        <row r="88">
          <cell r="C88" t="str">
            <v>参加していない</v>
          </cell>
          <cell r="D88">
            <v>75.77</v>
          </cell>
        </row>
        <row r="89">
          <cell r="C89" t="str">
            <v>未回答</v>
          </cell>
          <cell r="D89">
            <v>13.85</v>
          </cell>
        </row>
        <row r="94">
          <cell r="C94" t="str">
            <v>１万円未満</v>
          </cell>
          <cell r="D94">
            <v>45.5</v>
          </cell>
        </row>
        <row r="95">
          <cell r="C95" t="str">
            <v>１万円以上２万円未満</v>
          </cell>
          <cell r="D95">
            <v>14.41</v>
          </cell>
        </row>
        <row r="96">
          <cell r="C96" t="str">
            <v>２万円以上３万円未満</v>
          </cell>
          <cell r="D96">
            <v>4.5</v>
          </cell>
        </row>
        <row r="97">
          <cell r="C97" t="str">
            <v>３万円以上４万円未満</v>
          </cell>
          <cell r="D97">
            <v>3.6</v>
          </cell>
        </row>
        <row r="98">
          <cell r="C98" t="str">
            <v>４万円以上５万円未満</v>
          </cell>
          <cell r="D98">
            <v>1.35</v>
          </cell>
        </row>
        <row r="99">
          <cell r="C99" t="str">
            <v>５万円以上</v>
          </cell>
          <cell r="D99">
            <v>0.45</v>
          </cell>
        </row>
        <row r="100">
          <cell r="C100" t="str">
            <v>未回答</v>
          </cell>
          <cell r="D100">
            <v>30.18</v>
          </cell>
        </row>
        <row r="105">
          <cell r="C105" t="str">
            <v>自身の経験</v>
          </cell>
          <cell r="D105">
            <v>30.38</v>
          </cell>
        </row>
        <row r="106">
          <cell r="C106" t="str">
            <v>家族・友人からの紹介</v>
          </cell>
          <cell r="D106">
            <v>28.85</v>
          </cell>
        </row>
        <row r="107">
          <cell r="C107" t="str">
            <v>ＳＮＳ</v>
          </cell>
          <cell r="D107">
            <v>3.46</v>
          </cell>
        </row>
        <row r="108">
          <cell r="C108" t="str">
            <v>観光サイト・ブログ</v>
          </cell>
          <cell r="D108">
            <v>8.08</v>
          </cell>
        </row>
        <row r="109">
          <cell r="C109" t="str">
            <v>その他インターネット</v>
          </cell>
          <cell r="D109">
            <v>9.6199999999999992</v>
          </cell>
        </row>
        <row r="110">
          <cell r="C110" t="str">
            <v>旅行雑誌・ガイドブック</v>
          </cell>
          <cell r="D110">
            <v>7.69</v>
          </cell>
        </row>
        <row r="111">
          <cell r="C111" t="str">
            <v>パンフレット</v>
          </cell>
          <cell r="D111">
            <v>1.1499999999999999</v>
          </cell>
        </row>
        <row r="112">
          <cell r="C112" t="str">
            <v>テレビや映画</v>
          </cell>
          <cell r="D112">
            <v>1.54</v>
          </cell>
        </row>
        <row r="113">
          <cell r="C113" t="str">
            <v>自分の意志外</v>
          </cell>
          <cell r="D113">
            <v>6.54</v>
          </cell>
        </row>
        <row r="114">
          <cell r="C114" t="str">
            <v>その他</v>
          </cell>
          <cell r="D114">
            <v>17.309999999999999</v>
          </cell>
        </row>
        <row r="115">
          <cell r="C115" t="str">
            <v>未回答</v>
          </cell>
          <cell r="D115">
            <v>6.54</v>
          </cell>
        </row>
        <row r="120">
          <cell r="C120" t="str">
            <v>日常からの開放</v>
          </cell>
          <cell r="D120">
            <v>21.15</v>
          </cell>
        </row>
        <row r="121">
          <cell r="C121" t="str">
            <v>旅先のおいしいもの</v>
          </cell>
          <cell r="D121">
            <v>24.23</v>
          </cell>
        </row>
        <row r="122">
          <cell r="C122" t="str">
            <v>保養・休養</v>
          </cell>
          <cell r="D122">
            <v>15.77</v>
          </cell>
        </row>
        <row r="123">
          <cell r="C123" t="str">
            <v>思い出作り</v>
          </cell>
          <cell r="D123">
            <v>28.46</v>
          </cell>
        </row>
        <row r="124">
          <cell r="C124" t="str">
            <v>感動</v>
          </cell>
          <cell r="D124">
            <v>8.08</v>
          </cell>
        </row>
        <row r="125">
          <cell r="C125" t="str">
            <v>友達と楽しむ</v>
          </cell>
          <cell r="D125">
            <v>12.31</v>
          </cell>
        </row>
        <row r="126">
          <cell r="C126" t="str">
            <v>家族との親睦を深める</v>
          </cell>
          <cell r="D126">
            <v>21.92</v>
          </cell>
        </row>
        <row r="127">
          <cell r="C127" t="str">
            <v>その他</v>
          </cell>
          <cell r="D127">
            <v>17.690000000000001</v>
          </cell>
        </row>
        <row r="128">
          <cell r="C128" t="str">
            <v>未回答</v>
          </cell>
          <cell r="D128">
            <v>6.54</v>
          </cell>
        </row>
        <row r="133">
          <cell r="C133" t="str">
            <v>文化的な名所</v>
          </cell>
          <cell r="D133">
            <v>15.38</v>
          </cell>
        </row>
        <row r="134">
          <cell r="C134" t="str">
            <v>自然景観</v>
          </cell>
          <cell r="D134">
            <v>30</v>
          </cell>
        </row>
        <row r="135">
          <cell r="C135" t="str">
            <v>観光・文化施設</v>
          </cell>
          <cell r="D135">
            <v>19.23</v>
          </cell>
        </row>
        <row r="136">
          <cell r="C136" t="str">
            <v>スポーツ・アウトドア</v>
          </cell>
          <cell r="D136">
            <v>8.85</v>
          </cell>
        </row>
        <row r="137">
          <cell r="C137" t="str">
            <v>ビジネス</v>
          </cell>
          <cell r="D137">
            <v>8.85</v>
          </cell>
        </row>
        <row r="138">
          <cell r="C138" t="str">
            <v>温泉</v>
          </cell>
          <cell r="D138">
            <v>29.62</v>
          </cell>
        </row>
        <row r="139">
          <cell r="C139" t="str">
            <v>食べ物</v>
          </cell>
          <cell r="D139">
            <v>34.229999999999997</v>
          </cell>
        </row>
        <row r="140">
          <cell r="C140" t="str">
            <v>買い物</v>
          </cell>
          <cell r="D140">
            <v>26.92</v>
          </cell>
        </row>
        <row r="141">
          <cell r="C141" t="str">
            <v>祭りやイベント</v>
          </cell>
          <cell r="D141">
            <v>2.69</v>
          </cell>
        </row>
        <row r="142">
          <cell r="C142" t="str">
            <v>帰省
・冠婚葬祭等</v>
          </cell>
          <cell r="D142">
            <v>11.92</v>
          </cell>
        </row>
        <row r="143">
          <cell r="C143" t="str">
            <v>宿泊</v>
          </cell>
          <cell r="D143">
            <v>9.6199999999999992</v>
          </cell>
        </row>
        <row r="144">
          <cell r="C144" t="str">
            <v>その他</v>
          </cell>
          <cell r="D144">
            <v>8.4600000000000009</v>
          </cell>
        </row>
        <row r="145">
          <cell r="C145" t="str">
            <v>未回答</v>
          </cell>
          <cell r="D145">
            <v>5.77</v>
          </cell>
        </row>
        <row r="150">
          <cell r="C150" t="str">
            <v>初めて</v>
          </cell>
          <cell r="D150">
            <v>27.31</v>
          </cell>
        </row>
        <row r="151">
          <cell r="C151" t="str">
            <v>２回目</v>
          </cell>
          <cell r="D151">
            <v>14.62</v>
          </cell>
        </row>
        <row r="152">
          <cell r="C152" t="str">
            <v>３回目</v>
          </cell>
          <cell r="D152">
            <v>10.77</v>
          </cell>
        </row>
        <row r="153">
          <cell r="C153" t="str">
            <v>４回目</v>
          </cell>
          <cell r="D153">
            <v>4.62</v>
          </cell>
        </row>
        <row r="154">
          <cell r="C154" t="str">
            <v>５回目</v>
          </cell>
          <cell r="D154">
            <v>4.2300000000000004</v>
          </cell>
        </row>
        <row r="155">
          <cell r="C155" t="str">
            <v>６～９回目</v>
          </cell>
          <cell r="D155">
            <v>9.23</v>
          </cell>
        </row>
        <row r="156">
          <cell r="C156" t="str">
            <v>１０回以上</v>
          </cell>
          <cell r="D156">
            <v>23.08</v>
          </cell>
        </row>
        <row r="157">
          <cell r="C157" t="str">
            <v>未回答</v>
          </cell>
          <cell r="D157">
            <v>6.15</v>
          </cell>
        </row>
        <row r="162">
          <cell r="C162" t="str">
            <v>半年以内</v>
          </cell>
          <cell r="D162">
            <v>18.46</v>
          </cell>
        </row>
        <row r="163">
          <cell r="C163" t="str">
            <v>１年以内</v>
          </cell>
          <cell r="D163">
            <v>16.54</v>
          </cell>
        </row>
        <row r="164">
          <cell r="C164" t="str">
            <v>３年以内</v>
          </cell>
          <cell r="D164">
            <v>10.77</v>
          </cell>
        </row>
        <row r="165">
          <cell r="C165" t="str">
            <v>５年以内</v>
          </cell>
          <cell r="D165">
            <v>2.31</v>
          </cell>
        </row>
        <row r="166">
          <cell r="C166" t="str">
            <v>１０年以内</v>
          </cell>
          <cell r="D166">
            <v>4.62</v>
          </cell>
        </row>
        <row r="167">
          <cell r="C167" t="str">
            <v>それ以上前</v>
          </cell>
          <cell r="D167">
            <v>4.62</v>
          </cell>
        </row>
        <row r="168">
          <cell r="C168" t="str">
            <v>未回答</v>
          </cell>
          <cell r="D168">
            <v>42.69</v>
          </cell>
        </row>
        <row r="173">
          <cell r="C173" t="str">
            <v>１時間未満</v>
          </cell>
          <cell r="D173">
            <v>7.69</v>
          </cell>
        </row>
        <row r="174">
          <cell r="C174" t="str">
            <v>１～３時間</v>
          </cell>
          <cell r="D174">
            <v>27.31</v>
          </cell>
        </row>
        <row r="175">
          <cell r="C175" t="str">
            <v>半日</v>
          </cell>
          <cell r="D175">
            <v>21.92</v>
          </cell>
        </row>
        <row r="176">
          <cell r="C176" t="str">
            <v>１日以上</v>
          </cell>
          <cell r="D176">
            <v>34.619999999999997</v>
          </cell>
        </row>
        <row r="177">
          <cell r="C177" t="str">
            <v>未回答</v>
          </cell>
          <cell r="D177">
            <v>8.4600000000000009</v>
          </cell>
        </row>
        <row r="182">
          <cell r="C182" t="str">
            <v>アウトドア・スポーツ活動</v>
          </cell>
          <cell r="D182">
            <v>8.85</v>
          </cell>
        </row>
        <row r="183">
          <cell r="C183" t="str">
            <v>農業・漁業体験</v>
          </cell>
          <cell r="D183">
            <v>2.69</v>
          </cell>
        </row>
        <row r="184">
          <cell r="C184" t="str">
            <v>工芸・地場産業体験</v>
          </cell>
          <cell r="D184">
            <v>8.85</v>
          </cell>
        </row>
        <row r="185">
          <cell r="C185" t="str">
            <v>歴史・文化体験</v>
          </cell>
          <cell r="D185">
            <v>2.31</v>
          </cell>
        </row>
        <row r="186">
          <cell r="C186" t="str">
            <v>商店・街などでの体験</v>
          </cell>
          <cell r="D186">
            <v>1.54</v>
          </cell>
        </row>
        <row r="187">
          <cell r="C187" t="str">
            <v>その他</v>
          </cell>
          <cell r="D187">
            <v>3.85</v>
          </cell>
        </row>
        <row r="188">
          <cell r="C188" t="str">
            <v>不参加</v>
          </cell>
          <cell r="D188">
            <v>61.92</v>
          </cell>
        </row>
        <row r="189">
          <cell r="C189" t="str">
            <v>未回答</v>
          </cell>
          <cell r="D189">
            <v>13.08</v>
          </cell>
        </row>
        <row r="194">
          <cell r="C194" t="str">
            <v>大変そう思う</v>
          </cell>
          <cell r="D194">
            <v>16.54</v>
          </cell>
        </row>
        <row r="195">
          <cell r="C195" t="str">
            <v>そう思う</v>
          </cell>
          <cell r="D195">
            <v>49.23</v>
          </cell>
        </row>
        <row r="196">
          <cell r="C196" t="str">
            <v>どちらでもない</v>
          </cell>
          <cell r="D196">
            <v>18.850000000000001</v>
          </cell>
        </row>
        <row r="197">
          <cell r="C197" t="str">
            <v>思わない</v>
          </cell>
          <cell r="D197">
            <v>0.77</v>
          </cell>
        </row>
        <row r="198">
          <cell r="C198" t="str">
            <v>全く思わない</v>
          </cell>
          <cell r="D198">
            <v>0.38</v>
          </cell>
        </row>
        <row r="199">
          <cell r="C199" t="str">
            <v>未回答</v>
          </cell>
          <cell r="D199">
            <v>14.23</v>
          </cell>
        </row>
        <row r="204">
          <cell r="C204" t="str">
            <v>大変満足</v>
          </cell>
          <cell r="D204">
            <v>21.15</v>
          </cell>
        </row>
        <row r="205">
          <cell r="C205" t="str">
            <v>満足</v>
          </cell>
          <cell r="D205">
            <v>55</v>
          </cell>
        </row>
        <row r="206">
          <cell r="C206" t="str">
            <v>どちらでもない</v>
          </cell>
          <cell r="D206">
            <v>12.69</v>
          </cell>
        </row>
        <row r="207">
          <cell r="C207" t="str">
            <v>不満</v>
          </cell>
          <cell r="D207">
            <v>0</v>
          </cell>
        </row>
        <row r="208">
          <cell r="C208" t="str">
            <v>大変不満</v>
          </cell>
          <cell r="D208">
            <v>0</v>
          </cell>
        </row>
        <row r="209">
          <cell r="C209" t="str">
            <v>未回答</v>
          </cell>
          <cell r="D209">
            <v>11.15</v>
          </cell>
        </row>
        <row r="214">
          <cell r="C214" t="str">
            <v>大変そう思う</v>
          </cell>
          <cell r="D214">
            <v>24.62</v>
          </cell>
        </row>
        <row r="215">
          <cell r="C215" t="str">
            <v>そう思う</v>
          </cell>
          <cell r="D215">
            <v>52.31</v>
          </cell>
        </row>
        <row r="216">
          <cell r="C216" t="str">
            <v>どちらでもない</v>
          </cell>
          <cell r="D216">
            <v>11.15</v>
          </cell>
        </row>
        <row r="217">
          <cell r="C217" t="str">
            <v>思わない</v>
          </cell>
          <cell r="D217">
            <v>0.38</v>
          </cell>
        </row>
        <row r="218">
          <cell r="C218" t="str">
            <v>全く思わない</v>
          </cell>
          <cell r="D218">
            <v>0</v>
          </cell>
        </row>
        <row r="219">
          <cell r="C219" t="str">
            <v>未回答</v>
          </cell>
          <cell r="D219">
            <v>11.54</v>
          </cell>
        </row>
        <row r="224">
          <cell r="C224" t="str">
            <v>大変そう思う</v>
          </cell>
          <cell r="D224">
            <v>22.31</v>
          </cell>
        </row>
        <row r="225">
          <cell r="C225" t="str">
            <v>そう思う</v>
          </cell>
          <cell r="D225">
            <v>38.46</v>
          </cell>
        </row>
        <row r="226">
          <cell r="C226" t="str">
            <v>どちらでもない</v>
          </cell>
          <cell r="D226">
            <v>24.62</v>
          </cell>
        </row>
        <row r="227">
          <cell r="C227" t="str">
            <v>思わない</v>
          </cell>
          <cell r="D227">
            <v>2.69</v>
          </cell>
        </row>
        <row r="228">
          <cell r="C228" t="str">
            <v>全く思わない</v>
          </cell>
          <cell r="D228">
            <v>0</v>
          </cell>
        </row>
        <row r="229">
          <cell r="C229" t="str">
            <v>未回答</v>
          </cell>
          <cell r="D229">
            <v>11.92</v>
          </cell>
        </row>
        <row r="234">
          <cell r="C234" t="str">
            <v>大変そう思う</v>
          </cell>
          <cell r="D234">
            <v>36.92</v>
          </cell>
        </row>
        <row r="235">
          <cell r="C235" t="str">
            <v>そう思う</v>
          </cell>
          <cell r="D235">
            <v>40.770000000000003</v>
          </cell>
        </row>
        <row r="236">
          <cell r="C236" t="str">
            <v>どちらでもない</v>
          </cell>
          <cell r="D236">
            <v>8.4600000000000009</v>
          </cell>
        </row>
        <row r="237">
          <cell r="C237" t="str">
            <v>思わない</v>
          </cell>
          <cell r="D237">
            <v>0.38</v>
          </cell>
        </row>
        <row r="238">
          <cell r="C238" t="str">
            <v>全く思わない</v>
          </cell>
          <cell r="D238">
            <v>0</v>
          </cell>
        </row>
        <row r="239">
          <cell r="C239" t="str">
            <v>未体験</v>
          </cell>
          <cell r="D239">
            <v>1.92</v>
          </cell>
        </row>
        <row r="240">
          <cell r="C240" t="str">
            <v>未回答</v>
          </cell>
          <cell r="D240">
            <v>11.54</v>
          </cell>
        </row>
        <row r="245">
          <cell r="C245" t="str">
            <v>大変そう思う</v>
          </cell>
          <cell r="D245">
            <v>21.15</v>
          </cell>
        </row>
        <row r="246">
          <cell r="C246" t="str">
            <v>そう思う</v>
          </cell>
          <cell r="D246">
            <v>39.229999999999997</v>
          </cell>
        </row>
        <row r="247">
          <cell r="C247" t="str">
            <v>どちらでもない</v>
          </cell>
          <cell r="D247">
            <v>20.38</v>
          </cell>
        </row>
        <row r="248">
          <cell r="C248" t="str">
            <v>思わない</v>
          </cell>
          <cell r="D248">
            <v>1.92</v>
          </cell>
        </row>
        <row r="249">
          <cell r="C249" t="str">
            <v>全く思わない</v>
          </cell>
          <cell r="D249">
            <v>0</v>
          </cell>
        </row>
        <row r="250">
          <cell r="C250" t="str">
            <v>未体験</v>
          </cell>
          <cell r="D250">
            <v>1.92</v>
          </cell>
        </row>
        <row r="251">
          <cell r="C251" t="str">
            <v>未回答</v>
          </cell>
          <cell r="D251">
            <v>15.38</v>
          </cell>
        </row>
        <row r="256">
          <cell r="C256" t="str">
            <v>大変そう思う</v>
          </cell>
          <cell r="D256" t="str">
            <v/>
          </cell>
        </row>
        <row r="257">
          <cell r="C257" t="str">
            <v>そう思う</v>
          </cell>
          <cell r="D257" t="str">
            <v/>
          </cell>
        </row>
        <row r="258">
          <cell r="C258" t="str">
            <v>どちらでもない</v>
          </cell>
          <cell r="D258" t="str">
            <v/>
          </cell>
        </row>
        <row r="259">
          <cell r="C259" t="str">
            <v>思わない</v>
          </cell>
          <cell r="D259" t="str">
            <v/>
          </cell>
        </row>
        <row r="260">
          <cell r="C260" t="str">
            <v>全く思わない</v>
          </cell>
          <cell r="D260" t="str">
            <v/>
          </cell>
        </row>
        <row r="261">
          <cell r="C261" t="str">
            <v>未体験</v>
          </cell>
          <cell r="D261" t="str">
            <v/>
          </cell>
        </row>
        <row r="262">
          <cell r="C262" t="str">
            <v>未回答</v>
          </cell>
          <cell r="D262" t="str">
            <v/>
          </cell>
        </row>
        <row r="267">
          <cell r="C267" t="str">
            <v>大変そう思う</v>
          </cell>
          <cell r="D267" t="str">
            <v/>
          </cell>
        </row>
        <row r="268">
          <cell r="C268" t="str">
            <v>そう思う</v>
          </cell>
          <cell r="D268" t="str">
            <v/>
          </cell>
        </row>
        <row r="269">
          <cell r="C269" t="str">
            <v>どちらでもない</v>
          </cell>
          <cell r="D269" t="str">
            <v/>
          </cell>
        </row>
        <row r="270">
          <cell r="C270" t="str">
            <v>思わない</v>
          </cell>
          <cell r="D270" t="str">
            <v/>
          </cell>
        </row>
        <row r="271">
          <cell r="C271" t="str">
            <v>全く思わない</v>
          </cell>
          <cell r="D271" t="str">
            <v/>
          </cell>
        </row>
        <row r="272">
          <cell r="C272" t="str">
            <v>未体験</v>
          </cell>
          <cell r="D272" t="str">
            <v/>
          </cell>
        </row>
        <row r="273">
          <cell r="C273" t="str">
            <v>未回答</v>
          </cell>
          <cell r="D273" t="str">
            <v/>
          </cell>
        </row>
        <row r="278">
          <cell r="C278" t="str">
            <v>大変そう思う</v>
          </cell>
          <cell r="D278" t="str">
            <v/>
          </cell>
        </row>
        <row r="279">
          <cell r="C279" t="str">
            <v>そう思う</v>
          </cell>
          <cell r="D279" t="str">
            <v/>
          </cell>
        </row>
        <row r="280">
          <cell r="C280" t="str">
            <v>どちらでもない</v>
          </cell>
          <cell r="D280" t="str">
            <v/>
          </cell>
        </row>
        <row r="281">
          <cell r="C281" t="str">
            <v>思わない</v>
          </cell>
          <cell r="D281" t="str">
            <v/>
          </cell>
        </row>
        <row r="282">
          <cell r="C282" t="str">
            <v>全く思わない</v>
          </cell>
          <cell r="D282" t="str">
            <v/>
          </cell>
        </row>
        <row r="283">
          <cell r="C283" t="str">
            <v>未体験</v>
          </cell>
          <cell r="D283" t="str">
            <v/>
          </cell>
        </row>
        <row r="284">
          <cell r="C284" t="str">
            <v>未回答</v>
          </cell>
          <cell r="D284" t="str">
            <v/>
          </cell>
        </row>
        <row r="289">
          <cell r="C289" t="str">
            <v>大変そう思う</v>
          </cell>
          <cell r="D289" t="str">
            <v/>
          </cell>
        </row>
        <row r="290">
          <cell r="C290" t="str">
            <v>そう思う</v>
          </cell>
          <cell r="D290" t="str">
            <v/>
          </cell>
        </row>
        <row r="291">
          <cell r="C291" t="str">
            <v>どちらでもない</v>
          </cell>
          <cell r="D291" t="str">
            <v/>
          </cell>
        </row>
        <row r="292">
          <cell r="C292" t="str">
            <v>思わない</v>
          </cell>
          <cell r="D292" t="str">
            <v/>
          </cell>
        </row>
        <row r="293">
          <cell r="C293" t="str">
            <v>全く思わない</v>
          </cell>
          <cell r="D293" t="str">
            <v/>
          </cell>
        </row>
        <row r="294">
          <cell r="C294" t="str">
            <v>未体験</v>
          </cell>
          <cell r="D294" t="str">
            <v/>
          </cell>
        </row>
        <row r="295">
          <cell r="C295" t="str">
            <v>未回答</v>
          </cell>
          <cell r="D295" t="str">
            <v/>
          </cell>
        </row>
        <row r="300">
          <cell r="C300" t="str">
            <v>大変そう思う</v>
          </cell>
          <cell r="D300" t="str">
            <v/>
          </cell>
        </row>
        <row r="301">
          <cell r="C301" t="str">
            <v>そう思う</v>
          </cell>
          <cell r="D301" t="str">
            <v/>
          </cell>
        </row>
        <row r="302">
          <cell r="C302" t="str">
            <v>どちらでもない</v>
          </cell>
          <cell r="D302" t="str">
            <v/>
          </cell>
        </row>
        <row r="303">
          <cell r="C303" t="str">
            <v>思わない</v>
          </cell>
          <cell r="D303" t="str">
            <v/>
          </cell>
        </row>
        <row r="304">
          <cell r="C304" t="str">
            <v>全く思わない</v>
          </cell>
          <cell r="D304" t="str">
            <v/>
          </cell>
        </row>
        <row r="305">
          <cell r="C305" t="str">
            <v>未体験</v>
          </cell>
          <cell r="D305" t="str">
            <v/>
          </cell>
        </row>
        <row r="306">
          <cell r="C306" t="str">
            <v>未回答</v>
          </cell>
          <cell r="D306" t="str">
            <v/>
          </cell>
        </row>
        <row r="311">
          <cell r="C311" t="str">
            <v>大変そう思う</v>
          </cell>
          <cell r="D311">
            <v>20</v>
          </cell>
        </row>
        <row r="312">
          <cell r="C312" t="str">
            <v>そう思う</v>
          </cell>
          <cell r="D312">
            <v>25.77</v>
          </cell>
        </row>
        <row r="313">
          <cell r="C313" t="str">
            <v>どちらでもない</v>
          </cell>
          <cell r="D313">
            <v>20.38</v>
          </cell>
        </row>
        <row r="314">
          <cell r="C314" t="str">
            <v>思わない</v>
          </cell>
          <cell r="D314">
            <v>1.92</v>
          </cell>
        </row>
        <row r="315">
          <cell r="C315" t="str">
            <v>全く思わない</v>
          </cell>
          <cell r="D315">
            <v>0</v>
          </cell>
        </row>
        <row r="316">
          <cell r="C316" t="str">
            <v>未体験</v>
          </cell>
          <cell r="D316">
            <v>17.690000000000001</v>
          </cell>
        </row>
        <row r="317">
          <cell r="C317" t="str">
            <v>未回答</v>
          </cell>
          <cell r="D317">
            <v>14.23</v>
          </cell>
        </row>
        <row r="322">
          <cell r="C322" t="str">
            <v>大変そう思う</v>
          </cell>
          <cell r="D322">
            <v>19.62</v>
          </cell>
        </row>
        <row r="323">
          <cell r="C323" t="str">
            <v>そう思う</v>
          </cell>
          <cell r="D323">
            <v>29.62</v>
          </cell>
        </row>
        <row r="324">
          <cell r="C324" t="str">
            <v>どちらでもない</v>
          </cell>
          <cell r="D324">
            <v>19.62</v>
          </cell>
        </row>
        <row r="325">
          <cell r="C325" t="str">
            <v>思わない</v>
          </cell>
          <cell r="D325">
            <v>1.92</v>
          </cell>
        </row>
        <row r="326">
          <cell r="C326" t="str">
            <v>全く思わない</v>
          </cell>
          <cell r="D326">
            <v>0</v>
          </cell>
        </row>
        <row r="327">
          <cell r="C327" t="str">
            <v>未体験</v>
          </cell>
          <cell r="D327">
            <v>15.77</v>
          </cell>
        </row>
        <row r="328">
          <cell r="C328" t="str">
            <v>未回答</v>
          </cell>
          <cell r="D328">
            <v>13.46</v>
          </cell>
        </row>
        <row r="333">
          <cell r="C333" t="str">
            <v>大変そう思う</v>
          </cell>
          <cell r="D333">
            <v>22.31</v>
          </cell>
        </row>
        <row r="334">
          <cell r="C334" t="str">
            <v>そう思う</v>
          </cell>
          <cell r="D334">
            <v>26.54</v>
          </cell>
        </row>
        <row r="335">
          <cell r="C335" t="str">
            <v>どちらでもない</v>
          </cell>
          <cell r="D335">
            <v>19.23</v>
          </cell>
        </row>
        <row r="336">
          <cell r="C336" t="str">
            <v>思わない</v>
          </cell>
          <cell r="D336">
            <v>1.54</v>
          </cell>
        </row>
        <row r="337">
          <cell r="C337" t="str">
            <v>全く思わない</v>
          </cell>
          <cell r="D337">
            <v>0.38</v>
          </cell>
        </row>
        <row r="338">
          <cell r="C338" t="str">
            <v>未体験</v>
          </cell>
          <cell r="D338">
            <v>14.62</v>
          </cell>
        </row>
        <row r="339">
          <cell r="C339" t="str">
            <v>未回答</v>
          </cell>
          <cell r="D339">
            <v>15.38</v>
          </cell>
        </row>
        <row r="344">
          <cell r="C344" t="str">
            <v>大変そう思う</v>
          </cell>
          <cell r="D344">
            <v>26.54</v>
          </cell>
        </row>
        <row r="345">
          <cell r="C345" t="str">
            <v>そう思う</v>
          </cell>
          <cell r="D345">
            <v>32.31</v>
          </cell>
        </row>
        <row r="346">
          <cell r="C346" t="str">
            <v>どちらでもない</v>
          </cell>
          <cell r="D346">
            <v>15.77</v>
          </cell>
        </row>
        <row r="347">
          <cell r="C347" t="str">
            <v>思わない</v>
          </cell>
          <cell r="D347">
            <v>1.1499999999999999</v>
          </cell>
        </row>
        <row r="348">
          <cell r="C348" t="str">
            <v>全く思わない</v>
          </cell>
          <cell r="D348">
            <v>0.77</v>
          </cell>
        </row>
        <row r="349">
          <cell r="C349" t="str">
            <v>未体験</v>
          </cell>
          <cell r="D349">
            <v>9.23</v>
          </cell>
        </row>
        <row r="350">
          <cell r="C350" t="str">
            <v>未回答</v>
          </cell>
          <cell r="D350">
            <v>14.23</v>
          </cell>
        </row>
        <row r="355">
          <cell r="C355" t="str">
            <v>大変そう思う</v>
          </cell>
          <cell r="D355">
            <v>33.08</v>
          </cell>
        </row>
        <row r="356">
          <cell r="C356" t="str">
            <v>そう思う</v>
          </cell>
          <cell r="D356">
            <v>32.31</v>
          </cell>
        </row>
        <row r="357">
          <cell r="C357" t="str">
            <v>どちらでもない</v>
          </cell>
          <cell r="D357">
            <v>11.92</v>
          </cell>
        </row>
        <row r="358">
          <cell r="C358" t="str">
            <v>思わない</v>
          </cell>
          <cell r="D358">
            <v>0.38</v>
          </cell>
        </row>
        <row r="359">
          <cell r="C359" t="str">
            <v>全く思わない</v>
          </cell>
          <cell r="D359">
            <v>0.38</v>
          </cell>
        </row>
        <row r="360">
          <cell r="C360" t="str">
            <v>未体験</v>
          </cell>
          <cell r="D360">
            <v>6.92</v>
          </cell>
        </row>
        <row r="361">
          <cell r="C361" t="str">
            <v>未回答</v>
          </cell>
          <cell r="D361">
            <v>15</v>
          </cell>
        </row>
        <row r="366">
          <cell r="C366" t="str">
            <v>大変そう思う</v>
          </cell>
          <cell r="D366">
            <v>13.08</v>
          </cell>
        </row>
        <row r="367">
          <cell r="C367" t="str">
            <v>そう思う</v>
          </cell>
          <cell r="D367">
            <v>10.38</v>
          </cell>
        </row>
        <row r="368">
          <cell r="C368" t="str">
            <v>どちらでもない</v>
          </cell>
          <cell r="D368">
            <v>11.92</v>
          </cell>
        </row>
        <row r="369">
          <cell r="C369" t="str">
            <v>思わない</v>
          </cell>
          <cell r="D369">
            <v>0.38</v>
          </cell>
        </row>
        <row r="370">
          <cell r="C370" t="str">
            <v>全く思わない</v>
          </cell>
          <cell r="D370">
            <v>0</v>
          </cell>
        </row>
        <row r="371">
          <cell r="C371" t="str">
            <v>未体験</v>
          </cell>
          <cell r="D371">
            <v>42.31</v>
          </cell>
        </row>
        <row r="372">
          <cell r="C372" t="str">
            <v>未回答</v>
          </cell>
          <cell r="D372">
            <v>21.92</v>
          </cell>
        </row>
        <row r="377">
          <cell r="C377" t="str">
            <v>大変そう思う</v>
          </cell>
          <cell r="D377">
            <v>12.31</v>
          </cell>
        </row>
        <row r="378">
          <cell r="C378" t="str">
            <v>そう思う</v>
          </cell>
          <cell r="D378">
            <v>9.23</v>
          </cell>
        </row>
        <row r="379">
          <cell r="C379" t="str">
            <v>どちらでもない</v>
          </cell>
          <cell r="D379">
            <v>11.92</v>
          </cell>
        </row>
        <row r="380">
          <cell r="C380" t="str">
            <v>思わない</v>
          </cell>
          <cell r="D380">
            <v>0.38</v>
          </cell>
        </row>
        <row r="381">
          <cell r="C381" t="str">
            <v>全く思わない</v>
          </cell>
          <cell r="D381">
            <v>0.77</v>
          </cell>
        </row>
        <row r="382">
          <cell r="C382" t="str">
            <v>未体験</v>
          </cell>
          <cell r="D382">
            <v>41.92</v>
          </cell>
        </row>
        <row r="383">
          <cell r="C383" t="str">
            <v>未回答</v>
          </cell>
          <cell r="D383">
            <v>23.46</v>
          </cell>
        </row>
        <row r="388">
          <cell r="C388" t="str">
            <v>大変そう思う</v>
          </cell>
          <cell r="D388">
            <v>23.08</v>
          </cell>
        </row>
        <row r="389">
          <cell r="C389" t="str">
            <v>そう思う</v>
          </cell>
          <cell r="D389">
            <v>33.46</v>
          </cell>
        </row>
        <row r="390">
          <cell r="C390" t="str">
            <v>どちらでもない</v>
          </cell>
          <cell r="D390">
            <v>20</v>
          </cell>
        </row>
        <row r="391">
          <cell r="C391" t="str">
            <v>思わない</v>
          </cell>
          <cell r="D391">
            <v>0.77</v>
          </cell>
        </row>
        <row r="392">
          <cell r="C392" t="str">
            <v>全く思わない</v>
          </cell>
          <cell r="D392">
            <v>0</v>
          </cell>
        </row>
        <row r="393">
          <cell r="C393" t="str">
            <v>未体験</v>
          </cell>
          <cell r="D393">
            <v>7.69</v>
          </cell>
        </row>
        <row r="394">
          <cell r="C394" t="str">
            <v>未回答</v>
          </cell>
          <cell r="D394">
            <v>15</v>
          </cell>
        </row>
        <row r="399">
          <cell r="C399" t="str">
            <v>大変そう思う</v>
          </cell>
          <cell r="D399">
            <v>13.08</v>
          </cell>
        </row>
        <row r="400">
          <cell r="C400" t="str">
            <v>そう思う</v>
          </cell>
          <cell r="D400">
            <v>34.619999999999997</v>
          </cell>
        </row>
        <row r="401">
          <cell r="C401" t="str">
            <v>どちらでもない</v>
          </cell>
          <cell r="D401">
            <v>32.31</v>
          </cell>
        </row>
        <row r="402">
          <cell r="C402" t="str">
            <v>思わない</v>
          </cell>
          <cell r="D402">
            <v>4.2300000000000004</v>
          </cell>
        </row>
        <row r="403">
          <cell r="C403" t="str">
            <v>全く思わない</v>
          </cell>
          <cell r="D403">
            <v>0</v>
          </cell>
        </row>
        <row r="404">
          <cell r="C404" t="str">
            <v>未体験</v>
          </cell>
          <cell r="D404">
            <v>3.08</v>
          </cell>
        </row>
        <row r="405">
          <cell r="C405" t="str">
            <v>未回答</v>
          </cell>
          <cell r="D405">
            <v>12.69</v>
          </cell>
        </row>
        <row r="410">
          <cell r="C410" t="str">
            <v>大変そう思う</v>
          </cell>
          <cell r="D410">
            <v>10</v>
          </cell>
        </row>
        <row r="411">
          <cell r="C411" t="str">
            <v>そう思う</v>
          </cell>
          <cell r="D411">
            <v>30.38</v>
          </cell>
        </row>
        <row r="412">
          <cell r="C412" t="str">
            <v>どちらでもない</v>
          </cell>
          <cell r="D412">
            <v>35.380000000000003</v>
          </cell>
        </row>
        <row r="413">
          <cell r="C413" t="str">
            <v>思わない</v>
          </cell>
          <cell r="D413">
            <v>6.92</v>
          </cell>
        </row>
        <row r="414">
          <cell r="C414" t="str">
            <v>全く思わない</v>
          </cell>
          <cell r="D414">
            <v>0.38</v>
          </cell>
        </row>
        <row r="415">
          <cell r="C415" t="str">
            <v>未体験</v>
          </cell>
          <cell r="D415">
            <v>3.46</v>
          </cell>
        </row>
        <row r="416">
          <cell r="C416" t="str">
            <v>未回答</v>
          </cell>
          <cell r="D416">
            <v>13.46</v>
          </cell>
        </row>
        <row r="421">
          <cell r="C421" t="str">
            <v>大変そう思う</v>
          </cell>
          <cell r="D421">
            <v>9.6199999999999992</v>
          </cell>
        </row>
        <row r="422">
          <cell r="C422" t="str">
            <v>そう思う</v>
          </cell>
          <cell r="D422">
            <v>25</v>
          </cell>
        </row>
        <row r="423">
          <cell r="C423" t="str">
            <v>どちらでもない</v>
          </cell>
          <cell r="D423">
            <v>40.770000000000003</v>
          </cell>
        </row>
        <row r="424">
          <cell r="C424" t="str">
            <v>思わない</v>
          </cell>
          <cell r="D424">
            <v>8.4600000000000009</v>
          </cell>
        </row>
        <row r="425">
          <cell r="C425" t="str">
            <v>全く思わない</v>
          </cell>
          <cell r="D425">
            <v>0.77</v>
          </cell>
        </row>
        <row r="426">
          <cell r="C426" t="str">
            <v>未体験</v>
          </cell>
          <cell r="D426">
            <v>3.08</v>
          </cell>
        </row>
        <row r="427">
          <cell r="C427" t="str">
            <v>未回答</v>
          </cell>
          <cell r="D427">
            <v>12.31</v>
          </cell>
        </row>
        <row r="432">
          <cell r="C432" t="str">
            <v>大変そう思う</v>
          </cell>
          <cell r="D432">
            <v>11.15</v>
          </cell>
        </row>
        <row r="433">
          <cell r="C433" t="str">
            <v>そう思う</v>
          </cell>
          <cell r="D433">
            <v>30.77</v>
          </cell>
        </row>
        <row r="434">
          <cell r="C434" t="str">
            <v>どちらでもない</v>
          </cell>
          <cell r="D434">
            <v>33.46</v>
          </cell>
        </row>
        <row r="435">
          <cell r="C435" t="str">
            <v>思わない</v>
          </cell>
          <cell r="D435">
            <v>6.54</v>
          </cell>
        </row>
        <row r="436">
          <cell r="C436" t="str">
            <v>全く思わない</v>
          </cell>
          <cell r="D436">
            <v>0</v>
          </cell>
        </row>
        <row r="437">
          <cell r="C437" t="str">
            <v>未体験</v>
          </cell>
          <cell r="D437">
            <v>5</v>
          </cell>
        </row>
        <row r="438">
          <cell r="C438" t="str">
            <v>未回答</v>
          </cell>
          <cell r="D438">
            <v>13.08</v>
          </cell>
        </row>
        <row r="443">
          <cell r="C443" t="str">
            <v>大変そう思う</v>
          </cell>
          <cell r="D443">
            <v>8.85</v>
          </cell>
        </row>
        <row r="444">
          <cell r="C444" t="str">
            <v>そう思う</v>
          </cell>
          <cell r="D444">
            <v>26.92</v>
          </cell>
        </row>
        <row r="445">
          <cell r="C445" t="str">
            <v>どちらでもない</v>
          </cell>
          <cell r="D445">
            <v>37.31</v>
          </cell>
        </row>
        <row r="446">
          <cell r="C446" t="str">
            <v>思わない</v>
          </cell>
          <cell r="D446">
            <v>9.6199999999999992</v>
          </cell>
        </row>
        <row r="447">
          <cell r="C447" t="str">
            <v>全く思わない</v>
          </cell>
          <cell r="D447">
            <v>0</v>
          </cell>
        </row>
        <row r="448">
          <cell r="C448" t="str">
            <v>未体験</v>
          </cell>
          <cell r="D448">
            <v>5</v>
          </cell>
        </row>
        <row r="449">
          <cell r="C449" t="str">
            <v>未回答</v>
          </cell>
          <cell r="D449">
            <v>12.31</v>
          </cell>
        </row>
        <row r="454">
          <cell r="C454" t="str">
            <v>大変そう思う</v>
          </cell>
          <cell r="D454">
            <v>14.23</v>
          </cell>
        </row>
        <row r="455">
          <cell r="C455" t="str">
            <v>そう思う</v>
          </cell>
          <cell r="D455">
            <v>46.54</v>
          </cell>
        </row>
        <row r="456">
          <cell r="C456" t="str">
            <v>どちらでもない</v>
          </cell>
          <cell r="D456">
            <v>24.23</v>
          </cell>
        </row>
        <row r="457">
          <cell r="C457" t="str">
            <v>思わない</v>
          </cell>
          <cell r="D457">
            <v>0.77</v>
          </cell>
        </row>
        <row r="458">
          <cell r="C458" t="str">
            <v>全く思わない</v>
          </cell>
          <cell r="D458">
            <v>0</v>
          </cell>
        </row>
        <row r="459">
          <cell r="C459" t="str">
            <v>未回答</v>
          </cell>
          <cell r="D459">
            <v>14.23</v>
          </cell>
        </row>
        <row r="464">
          <cell r="C464" t="str">
            <v>大変そう思う</v>
          </cell>
          <cell r="D464">
            <v>20.77</v>
          </cell>
        </row>
        <row r="465">
          <cell r="C465" t="str">
            <v>そう思う</v>
          </cell>
          <cell r="D465">
            <v>35.380000000000003</v>
          </cell>
        </row>
        <row r="466">
          <cell r="C466" t="str">
            <v>どちらでもない</v>
          </cell>
          <cell r="D466">
            <v>25.38</v>
          </cell>
        </row>
        <row r="467">
          <cell r="C467" t="str">
            <v>思わない</v>
          </cell>
          <cell r="D467">
            <v>2.69</v>
          </cell>
        </row>
        <row r="468">
          <cell r="C468" t="str">
            <v>全く思わない</v>
          </cell>
          <cell r="D468">
            <v>0</v>
          </cell>
        </row>
        <row r="469">
          <cell r="C469" t="str">
            <v>未回答</v>
          </cell>
          <cell r="D469">
            <v>15.77</v>
          </cell>
        </row>
        <row r="474">
          <cell r="C474" t="str">
            <v>大変そう思う</v>
          </cell>
          <cell r="D474">
            <v>19.62</v>
          </cell>
        </row>
        <row r="475">
          <cell r="C475" t="str">
            <v>そう思う</v>
          </cell>
          <cell r="D475">
            <v>34.229999999999997</v>
          </cell>
        </row>
        <row r="476">
          <cell r="C476" t="str">
            <v>どちらでもない</v>
          </cell>
          <cell r="D476">
            <v>30</v>
          </cell>
        </row>
        <row r="477">
          <cell r="C477" t="str">
            <v>思わない</v>
          </cell>
          <cell r="D477">
            <v>1.92</v>
          </cell>
        </row>
        <row r="478">
          <cell r="C478" t="str">
            <v>全く思わない</v>
          </cell>
          <cell r="D478">
            <v>0</v>
          </cell>
        </row>
        <row r="479">
          <cell r="C479" t="str">
            <v>未回答</v>
          </cell>
          <cell r="D479">
            <v>14.23</v>
          </cell>
        </row>
        <row r="484">
          <cell r="C484" t="str">
            <v>大変そう思う</v>
          </cell>
          <cell r="D484">
            <v>17.760000000000002</v>
          </cell>
        </row>
        <row r="485">
          <cell r="C485" t="str">
            <v>そう思う</v>
          </cell>
          <cell r="D485">
            <v>40.15</v>
          </cell>
        </row>
        <row r="486">
          <cell r="C486" t="str">
            <v>どちらでもない</v>
          </cell>
          <cell r="D486">
            <v>22.39</v>
          </cell>
        </row>
        <row r="487">
          <cell r="C487" t="str">
            <v>思わない</v>
          </cell>
          <cell r="D487">
            <v>1.54</v>
          </cell>
        </row>
        <row r="488">
          <cell r="C488" t="str">
            <v>全く思わない</v>
          </cell>
          <cell r="D488">
            <v>0.77</v>
          </cell>
        </row>
        <row r="489">
          <cell r="C489" t="str">
            <v>未回答</v>
          </cell>
          <cell r="D489">
            <v>17.37</v>
          </cell>
        </row>
        <row r="494">
          <cell r="C494" t="str">
            <v>青井阿蘇神社</v>
          </cell>
          <cell r="D494">
            <v>39.229999999999997</v>
          </cell>
        </row>
        <row r="495">
          <cell r="C495" t="str">
            <v>あさぎり町ふれあい物産館</v>
          </cell>
          <cell r="D495">
            <v>5.38</v>
          </cell>
        </row>
        <row r="496">
          <cell r="C496" t="str">
            <v>雨宮神社</v>
          </cell>
          <cell r="D496">
            <v>0.38</v>
          </cell>
        </row>
        <row r="497">
          <cell r="C497" t="str">
            <v>淡島神社</v>
          </cell>
          <cell r="D497">
            <v>1.1499999999999999</v>
          </cell>
        </row>
        <row r="498">
          <cell r="C498" t="str">
            <v>市房ダム</v>
          </cell>
          <cell r="D498">
            <v>9.6199999999999992</v>
          </cell>
        </row>
        <row r="499">
          <cell r="C499" t="str">
            <v>市房山</v>
          </cell>
          <cell r="D499">
            <v>5.77</v>
          </cell>
        </row>
        <row r="500">
          <cell r="C500" t="str">
            <v>市房山キャンプ場</v>
          </cell>
          <cell r="D500">
            <v>3.46</v>
          </cell>
        </row>
        <row r="501">
          <cell r="C501" t="str">
            <v>五木物産館「山の幸」</v>
          </cell>
          <cell r="D501">
            <v>6.15</v>
          </cell>
        </row>
        <row r="502">
          <cell r="C502" t="str">
            <v>一勝地駅</v>
          </cell>
          <cell r="D502">
            <v>4.2300000000000004</v>
          </cell>
        </row>
        <row r="503">
          <cell r="C503" t="str">
            <v>一勝地温泉　かわせみ</v>
          </cell>
          <cell r="D503">
            <v>8.08</v>
          </cell>
        </row>
        <row r="504">
          <cell r="C504" t="str">
            <v>えびすの湯</v>
          </cell>
          <cell r="D504">
            <v>3.85</v>
          </cell>
        </row>
        <row r="505">
          <cell r="C505" t="str">
            <v>太田家住宅</v>
          </cell>
          <cell r="D505">
            <v>1.1499999999999999</v>
          </cell>
        </row>
        <row r="506">
          <cell r="C506" t="str">
            <v>大平渓谷</v>
          </cell>
          <cell r="D506">
            <v>1.54</v>
          </cell>
        </row>
        <row r="507">
          <cell r="C507" t="str">
            <v>おかどめ幸福駅</v>
          </cell>
          <cell r="D507">
            <v>6.92</v>
          </cell>
        </row>
        <row r="508">
          <cell r="C508" t="str">
            <v>大畑駅</v>
          </cell>
          <cell r="D508">
            <v>4.2300000000000004</v>
          </cell>
        </row>
        <row r="509">
          <cell r="C509" t="str">
            <v>球泉洞</v>
          </cell>
          <cell r="D509">
            <v>21.54</v>
          </cell>
        </row>
        <row r="510">
          <cell r="C510" t="str">
            <v>クラフトパーク石野公園</v>
          </cell>
          <cell r="D510">
            <v>28.08</v>
          </cell>
        </row>
        <row r="511">
          <cell r="C511" t="str">
            <v>森と渓流ＩＴＳＵＫＩ ＳＴＡＹ</v>
          </cell>
          <cell r="D511">
            <v>0</v>
          </cell>
        </row>
        <row r="512">
          <cell r="C512" t="str">
            <v>恋人の丘</v>
          </cell>
          <cell r="D512">
            <v>0.38</v>
          </cell>
        </row>
        <row r="513">
          <cell r="C513" t="str">
            <v>さがら温泉　茶湯里</v>
          </cell>
          <cell r="D513">
            <v>4.2300000000000004</v>
          </cell>
        </row>
        <row r="514">
          <cell r="C514" t="str">
            <v>城泉寺</v>
          </cell>
          <cell r="D514">
            <v>0.38</v>
          </cell>
        </row>
        <row r="515">
          <cell r="C515" t="str">
            <v>焼酎蔵（繊月酒造）</v>
          </cell>
          <cell r="D515">
            <v>8.4600000000000009</v>
          </cell>
        </row>
        <row r="516">
          <cell r="C516" t="str">
            <v>焼酎ミュージアム</v>
          </cell>
          <cell r="D516">
            <v>3.08</v>
          </cell>
        </row>
        <row r="517">
          <cell r="C517" t="str">
            <v>青蓮寺</v>
          </cell>
          <cell r="D517">
            <v>1.92</v>
          </cell>
        </row>
        <row r="518">
          <cell r="C518" t="str">
            <v>白髪岳</v>
          </cell>
          <cell r="D518">
            <v>1.1499999999999999</v>
          </cell>
        </row>
        <row r="519">
          <cell r="C519" t="str">
            <v>白滝公園</v>
          </cell>
          <cell r="D519">
            <v>1.92</v>
          </cell>
        </row>
        <row r="520">
          <cell r="C520" t="str">
            <v>新宮寺六観音</v>
          </cell>
          <cell r="D520">
            <v>1.92</v>
          </cell>
        </row>
        <row r="521">
          <cell r="C521" t="str">
            <v>高寺院</v>
          </cell>
          <cell r="D521">
            <v>0</v>
          </cell>
        </row>
        <row r="522">
          <cell r="C522" t="str">
            <v>谷水薬師</v>
          </cell>
          <cell r="D522">
            <v>2.31</v>
          </cell>
        </row>
        <row r="523">
          <cell r="C523" t="str">
            <v>多良木えびす物産館</v>
          </cell>
          <cell r="D523">
            <v>18.850000000000001</v>
          </cell>
        </row>
        <row r="524">
          <cell r="C524" t="str">
            <v>端海野自然森林公園</v>
          </cell>
          <cell r="D524">
            <v>0</v>
          </cell>
        </row>
        <row r="525">
          <cell r="C525" t="str">
            <v>十島菅原神社</v>
          </cell>
          <cell r="D525">
            <v>1.1499999999999999</v>
          </cell>
        </row>
        <row r="526">
          <cell r="C526" t="str">
            <v>錦町温泉センター</v>
          </cell>
          <cell r="D526">
            <v>2.31</v>
          </cell>
        </row>
        <row r="527">
          <cell r="C527" t="str">
            <v>ヒストリアテラス五木谷</v>
          </cell>
          <cell r="D527">
            <v>0.77</v>
          </cell>
        </row>
        <row r="528">
          <cell r="C528" t="str">
            <v>人吉温泉</v>
          </cell>
          <cell r="D528">
            <v>16.54</v>
          </cell>
        </row>
        <row r="529">
          <cell r="C529" t="str">
            <v>人吉温泉物産館</v>
          </cell>
          <cell r="D529">
            <v>13.08</v>
          </cell>
        </row>
        <row r="530">
          <cell r="C530" t="str">
            <v>人吉城跡</v>
          </cell>
          <cell r="D530">
            <v>20.38</v>
          </cell>
        </row>
        <row r="531">
          <cell r="C531" t="str">
            <v>ビハ公園キャンプ場</v>
          </cell>
          <cell r="D531">
            <v>2.31</v>
          </cell>
        </row>
        <row r="532">
          <cell r="C532" t="str">
            <v>ひみつ基地ミュージアム</v>
          </cell>
          <cell r="D532">
            <v>5.38</v>
          </cell>
        </row>
        <row r="533">
          <cell r="C533" t="str">
            <v>ヘルシーランド薬師の湯</v>
          </cell>
          <cell r="D533">
            <v>1.1499999999999999</v>
          </cell>
        </row>
        <row r="534">
          <cell r="C534" t="str">
            <v>松谷棚田</v>
          </cell>
          <cell r="D534">
            <v>0.38</v>
          </cell>
        </row>
        <row r="535">
          <cell r="C535" t="str">
            <v>水上スカイヴィレッジ</v>
          </cell>
          <cell r="D535">
            <v>0.38</v>
          </cell>
        </row>
        <row r="536">
          <cell r="C536" t="str">
            <v>水上村物産館</v>
          </cell>
          <cell r="D536">
            <v>1.92</v>
          </cell>
        </row>
        <row r="537">
          <cell r="C537" t="str">
            <v>味噌・しょうゆ蔵</v>
          </cell>
          <cell r="D537">
            <v>7.31</v>
          </cell>
        </row>
        <row r="538">
          <cell r="C538" t="str">
            <v>道の駅にしき</v>
          </cell>
          <cell r="D538">
            <v>22.31</v>
          </cell>
        </row>
        <row r="539">
          <cell r="C539" t="str">
            <v>妙見野自然の森展望公園</v>
          </cell>
          <cell r="D539">
            <v>1.54</v>
          </cell>
        </row>
        <row r="540">
          <cell r="C540" t="str">
            <v>ＭＯＺＯＣＡステーション</v>
          </cell>
          <cell r="D540">
            <v>6.15</v>
          </cell>
        </row>
        <row r="541">
          <cell r="C541" t="str">
            <v>山江温泉　ほたる</v>
          </cell>
          <cell r="D541">
            <v>4.2300000000000004</v>
          </cell>
        </row>
        <row r="542">
          <cell r="C542" t="str">
            <v>山江物産館「ゆっくり」</v>
          </cell>
          <cell r="D542">
            <v>3.08</v>
          </cell>
        </row>
        <row r="543">
          <cell r="C543" t="str">
            <v>山江村歴史民俗資料館</v>
          </cell>
          <cell r="D543">
            <v>0</v>
          </cell>
        </row>
        <row r="544">
          <cell r="C544" t="str">
            <v>湯～とぴあ</v>
          </cell>
          <cell r="D544">
            <v>1.1499999999999999</v>
          </cell>
        </row>
        <row r="545">
          <cell r="C545" t="str">
            <v>ゆのまえ温泉　湯楽里</v>
          </cell>
          <cell r="D545">
            <v>6.54</v>
          </cell>
        </row>
        <row r="546">
          <cell r="C546" t="str">
            <v>ゆのまえグリーンパレス</v>
          </cell>
          <cell r="D546">
            <v>2.31</v>
          </cell>
        </row>
        <row r="547">
          <cell r="C547" t="str">
            <v>湯前まんが美術館</v>
          </cell>
          <cell r="D547">
            <v>5.38</v>
          </cell>
        </row>
        <row r="548">
          <cell r="C548" t="str">
            <v>湯山温泉</v>
          </cell>
          <cell r="D548">
            <v>1.54</v>
          </cell>
        </row>
        <row r="549">
          <cell r="C549" t="str">
            <v>球磨川くだり</v>
          </cell>
          <cell r="D549">
            <v>9.23</v>
          </cell>
        </row>
        <row r="550">
          <cell r="C550" t="str">
            <v>ラフティング</v>
          </cell>
          <cell r="D550">
            <v>6.15</v>
          </cell>
        </row>
        <row r="551">
          <cell r="C551" t="str">
            <v>サイクリング</v>
          </cell>
          <cell r="D551">
            <v>0.77</v>
          </cell>
        </row>
        <row r="552">
          <cell r="C552" t="str">
            <v>登山</v>
          </cell>
          <cell r="D552">
            <v>0.38</v>
          </cell>
        </row>
        <row r="553">
          <cell r="C553" t="str">
            <v>釣り</v>
          </cell>
          <cell r="D553">
            <v>1.92</v>
          </cell>
        </row>
        <row r="554">
          <cell r="C554" t="str">
            <v>カヌー・ＳＵＰ体験</v>
          </cell>
          <cell r="D554">
            <v>0.38</v>
          </cell>
        </row>
        <row r="555">
          <cell r="C555" t="str">
            <v>バンジージャンプ</v>
          </cell>
          <cell r="D555">
            <v>1.1499999999999999</v>
          </cell>
        </row>
        <row r="556">
          <cell r="C556" t="str">
            <v>森林セラピー</v>
          </cell>
          <cell r="D556">
            <v>0.77</v>
          </cell>
        </row>
        <row r="557">
          <cell r="C557" t="str">
            <v>その他</v>
          </cell>
          <cell r="D557">
            <v>11.15</v>
          </cell>
        </row>
        <row r="558">
          <cell r="C558" t="str">
            <v>未回答</v>
          </cell>
          <cell r="D558">
            <v>11.15</v>
          </cell>
        </row>
        <row r="563">
          <cell r="C563" t="str">
            <v>北海道</v>
          </cell>
          <cell r="D563">
            <v>0.6</v>
          </cell>
        </row>
        <row r="564">
          <cell r="C564" t="str">
            <v>東北地方</v>
          </cell>
          <cell r="D564">
            <v>0</v>
          </cell>
        </row>
        <row r="565">
          <cell r="C565" t="str">
            <v>関東地方</v>
          </cell>
          <cell r="D565">
            <v>1.19</v>
          </cell>
        </row>
        <row r="566">
          <cell r="C566" t="str">
            <v>中部地方</v>
          </cell>
          <cell r="D566">
            <v>1.79</v>
          </cell>
        </row>
        <row r="567">
          <cell r="C567" t="str">
            <v>近畿地方</v>
          </cell>
          <cell r="D567">
            <v>0.6</v>
          </cell>
        </row>
        <row r="568">
          <cell r="C568" t="str">
            <v>中国地方</v>
          </cell>
          <cell r="D568">
            <v>2.98</v>
          </cell>
        </row>
        <row r="569">
          <cell r="C569" t="str">
            <v>四国地方</v>
          </cell>
          <cell r="D569">
            <v>0</v>
          </cell>
        </row>
        <row r="570">
          <cell r="C570" t="str">
            <v>福岡県</v>
          </cell>
          <cell r="D570">
            <v>13.69</v>
          </cell>
        </row>
        <row r="571">
          <cell r="C571" t="str">
            <v>佐賀県</v>
          </cell>
          <cell r="D571">
            <v>0</v>
          </cell>
        </row>
        <row r="572">
          <cell r="C572" t="str">
            <v>長崎県</v>
          </cell>
          <cell r="D572">
            <v>1.19</v>
          </cell>
        </row>
        <row r="573">
          <cell r="C573" t="str">
            <v>熊本県</v>
          </cell>
          <cell r="D573">
            <v>30.36</v>
          </cell>
        </row>
        <row r="574">
          <cell r="C574" t="str">
            <v>大分県</v>
          </cell>
          <cell r="D574">
            <v>1.19</v>
          </cell>
        </row>
        <row r="575">
          <cell r="C575" t="str">
            <v>宮崎県</v>
          </cell>
          <cell r="D575">
            <v>10.71</v>
          </cell>
        </row>
        <row r="576">
          <cell r="C576" t="str">
            <v>鹿児島県</v>
          </cell>
          <cell r="D576">
            <v>21.43</v>
          </cell>
        </row>
        <row r="577">
          <cell r="C577" t="str">
            <v>沖縄県</v>
          </cell>
          <cell r="D577">
            <v>0</v>
          </cell>
        </row>
        <row r="578">
          <cell r="C578" t="str">
            <v>未回答</v>
          </cell>
          <cell r="D578">
            <v>14.29</v>
          </cell>
        </row>
        <row r="583">
          <cell r="C583" t="str">
            <v>男性</v>
          </cell>
          <cell r="D583">
            <v>36.5</v>
          </cell>
        </row>
        <row r="584">
          <cell r="C584" t="str">
            <v>女性</v>
          </cell>
          <cell r="D584">
            <v>45.26</v>
          </cell>
        </row>
        <row r="585">
          <cell r="C585" t="str">
            <v>未回答</v>
          </cell>
          <cell r="D585">
            <v>18.25</v>
          </cell>
        </row>
        <row r="590">
          <cell r="C590" t="str">
            <v>１０代以下</v>
          </cell>
          <cell r="D590">
            <v>3.65</v>
          </cell>
        </row>
        <row r="591">
          <cell r="C591" t="str">
            <v>２０代</v>
          </cell>
          <cell r="D591">
            <v>17.52</v>
          </cell>
        </row>
        <row r="592">
          <cell r="C592" t="str">
            <v>３０代</v>
          </cell>
          <cell r="D592">
            <v>10.220000000000001</v>
          </cell>
        </row>
        <row r="593">
          <cell r="C593" t="str">
            <v>４０代</v>
          </cell>
          <cell r="D593">
            <v>13.14</v>
          </cell>
        </row>
        <row r="594">
          <cell r="C594" t="str">
            <v>５０代</v>
          </cell>
          <cell r="D594">
            <v>9.49</v>
          </cell>
        </row>
        <row r="595">
          <cell r="C595" t="str">
            <v>６０代</v>
          </cell>
          <cell r="D595">
            <v>18.25</v>
          </cell>
        </row>
        <row r="596">
          <cell r="C596" t="str">
            <v>７０代以上</v>
          </cell>
          <cell r="D596">
            <v>10.220000000000001</v>
          </cell>
        </row>
        <row r="597">
          <cell r="C597" t="str">
            <v>未回答</v>
          </cell>
          <cell r="D597">
            <v>17.52</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A6DF-6585-4741-BB69-0462F7B7ADC8}">
  <dimension ref="A1:N613"/>
  <sheetViews>
    <sheetView showGridLines="0" tabSelected="1" view="pageBreakPreview" topLeftCell="A175" zoomScale="110" zoomScaleNormal="110" zoomScaleSheetLayoutView="110" workbookViewId="0">
      <selection activeCell="D181" sqref="D181"/>
    </sheetView>
  </sheetViews>
  <sheetFormatPr defaultRowHeight="18.75" x14ac:dyDescent="0.4"/>
  <cols>
    <col min="1" max="1" width="9" bestFit="1" customWidth="1"/>
    <col min="2" max="2" width="3.625" style="3" customWidth="1"/>
    <col min="3" max="3" width="25.625" style="10" customWidth="1"/>
    <col min="4" max="4" width="5.625" style="31" customWidth="1"/>
    <col min="5" max="5" width="4.625" customWidth="1"/>
    <col min="6" max="6" width="1.625" customWidth="1"/>
    <col min="8" max="8" width="14.625" customWidth="1"/>
    <col min="11" max="11" width="5.625" customWidth="1"/>
  </cols>
  <sheetData>
    <row r="1" spans="1:14" ht="20.100000000000001" customHeight="1" x14ac:dyDescent="0.4">
      <c r="A1" s="1" t="s">
        <v>0</v>
      </c>
      <c r="B1" s="2"/>
      <c r="C1" s="2"/>
      <c r="D1" s="2"/>
      <c r="E1" s="2"/>
      <c r="F1" s="2"/>
      <c r="G1" s="2"/>
      <c r="H1" s="2"/>
      <c r="I1" s="2"/>
      <c r="J1" s="2"/>
      <c r="K1" s="2"/>
      <c r="L1" s="3"/>
      <c r="M1" t="s">
        <v>1</v>
      </c>
      <c r="N1">
        <f>IF(E18=0,"",ROUND(SQRT(1/$E$18)*100,1))</f>
        <v>6.2</v>
      </c>
    </row>
    <row r="2" spans="1:14" ht="15" customHeight="1" x14ac:dyDescent="0.4">
      <c r="A2" s="4"/>
      <c r="B2" s="5"/>
      <c r="C2" s="5"/>
      <c r="D2" s="6"/>
      <c r="E2" s="5"/>
      <c r="F2" s="5"/>
      <c r="G2" s="5"/>
      <c r="H2" s="5"/>
      <c r="I2" s="5"/>
      <c r="J2" s="5"/>
      <c r="K2" s="5"/>
    </row>
    <row r="3" spans="1:14" ht="20.100000000000001" customHeight="1" x14ac:dyDescent="0.4">
      <c r="A3" s="7" t="s">
        <v>2</v>
      </c>
      <c r="B3" s="8"/>
      <c r="C3" s="8"/>
      <c r="D3" s="8"/>
      <c r="E3" s="8"/>
      <c r="F3" s="8"/>
      <c r="G3" s="8"/>
      <c r="H3" s="8"/>
      <c r="I3" s="8"/>
      <c r="J3" s="8"/>
      <c r="K3" s="8"/>
    </row>
    <row r="4" spans="1:14" ht="20.100000000000001" customHeight="1" x14ac:dyDescent="0.4">
      <c r="A4" s="9" t="s">
        <v>3</v>
      </c>
      <c r="B4" s="9"/>
      <c r="C4" s="9"/>
      <c r="D4" s="9"/>
      <c r="E4" s="9"/>
      <c r="F4" s="10"/>
      <c r="G4" s="11" t="str">
        <f>CONCATENATE("（サンプル数は、",E18,"人 許容誤差は±")</f>
        <v>（サンプル数は、260人 許容誤差は±</v>
      </c>
      <c r="H4" s="11"/>
      <c r="I4" s="11"/>
      <c r="J4" s="12" t="str">
        <f>CONCATENATE(,N1,"％）")</f>
        <v>6.2％）</v>
      </c>
      <c r="K4" s="12"/>
      <c r="L4" s="12"/>
    </row>
    <row r="5" spans="1:14" ht="15" customHeight="1" x14ac:dyDescent="0.4">
      <c r="A5" s="13"/>
      <c r="B5" s="13"/>
      <c r="C5" s="13"/>
      <c r="D5" s="14"/>
      <c r="E5" s="13"/>
      <c r="F5" s="13"/>
      <c r="G5" s="13"/>
      <c r="H5" s="13"/>
      <c r="I5" s="13"/>
      <c r="J5" s="13"/>
      <c r="K5" s="13"/>
    </row>
    <row r="6" spans="1:14" s="17" customFormat="1" ht="20.100000000000001" customHeight="1" x14ac:dyDescent="0.4">
      <c r="A6" s="15" t="s">
        <v>4</v>
      </c>
      <c r="B6" s="16"/>
      <c r="C6" s="16"/>
      <c r="D6" s="16"/>
      <c r="E6" s="16"/>
      <c r="F6" s="16"/>
      <c r="G6" s="16"/>
      <c r="H6" s="16"/>
      <c r="I6" s="16"/>
      <c r="J6" s="16"/>
      <c r="K6" s="16"/>
    </row>
    <row r="7" spans="1:14" ht="20.100000000000001" customHeight="1" x14ac:dyDescent="0.4">
      <c r="A7" s="18" t="s">
        <v>5</v>
      </c>
      <c r="B7" s="18"/>
      <c r="C7" s="19" t="s">
        <v>6</v>
      </c>
      <c r="D7" s="20" t="s">
        <v>7</v>
      </c>
      <c r="E7" s="21" t="s">
        <v>8</v>
      </c>
    </row>
    <row r="8" spans="1:14" ht="20.100000000000001" customHeight="1" x14ac:dyDescent="0.4">
      <c r="A8" s="22" t="s">
        <v>9</v>
      </c>
      <c r="B8" s="21">
        <v>1</v>
      </c>
      <c r="C8" s="23" t="s">
        <v>10</v>
      </c>
      <c r="D8" s="24">
        <v>13.46</v>
      </c>
      <c r="E8" s="25">
        <v>35</v>
      </c>
    </row>
    <row r="9" spans="1:14" ht="20.100000000000001" customHeight="1" x14ac:dyDescent="0.4">
      <c r="A9" s="26"/>
      <c r="B9" s="21">
        <v>2</v>
      </c>
      <c r="C9" s="23" t="s">
        <v>11</v>
      </c>
      <c r="D9" s="24">
        <v>10</v>
      </c>
      <c r="E9" s="25">
        <v>26</v>
      </c>
    </row>
    <row r="10" spans="1:14" ht="20.100000000000001" customHeight="1" x14ac:dyDescent="0.4">
      <c r="A10" s="26"/>
      <c r="B10" s="21">
        <v>3</v>
      </c>
      <c r="C10" s="23" t="s">
        <v>12</v>
      </c>
      <c r="D10" s="24">
        <v>10</v>
      </c>
      <c r="E10" s="25">
        <v>26</v>
      </c>
    </row>
    <row r="11" spans="1:14" ht="20.100000000000001" customHeight="1" x14ac:dyDescent="0.4">
      <c r="A11" s="26"/>
      <c r="B11" s="21">
        <v>4</v>
      </c>
      <c r="C11" s="23" t="s">
        <v>13</v>
      </c>
      <c r="D11" s="24">
        <v>17.690000000000001</v>
      </c>
      <c r="E11" s="25">
        <v>46</v>
      </c>
    </row>
    <row r="12" spans="1:14" ht="20.100000000000001" customHeight="1" x14ac:dyDescent="0.4">
      <c r="A12" s="26"/>
      <c r="B12" s="21">
        <v>5</v>
      </c>
      <c r="C12" s="27" t="s">
        <v>14</v>
      </c>
      <c r="D12" s="24">
        <v>1.92</v>
      </c>
      <c r="E12" s="25">
        <v>5</v>
      </c>
    </row>
    <row r="13" spans="1:14" ht="20.100000000000001" customHeight="1" x14ac:dyDescent="0.4">
      <c r="A13" s="26"/>
      <c r="B13" s="21">
        <v>6</v>
      </c>
      <c r="C13" s="27" t="s">
        <v>15</v>
      </c>
      <c r="D13" s="24">
        <v>16.149999999999999</v>
      </c>
      <c r="E13" s="25">
        <v>42</v>
      </c>
    </row>
    <row r="14" spans="1:14" ht="20.100000000000001" customHeight="1" x14ac:dyDescent="0.4">
      <c r="A14" s="26"/>
      <c r="B14" s="21">
        <v>7</v>
      </c>
      <c r="C14" s="27" t="s">
        <v>16</v>
      </c>
      <c r="D14" s="24">
        <v>16.920000000000002</v>
      </c>
      <c r="E14" s="25">
        <v>44</v>
      </c>
    </row>
    <row r="15" spans="1:14" ht="20.100000000000001" customHeight="1" x14ac:dyDescent="0.4">
      <c r="A15" s="26"/>
      <c r="B15" s="21">
        <v>8</v>
      </c>
      <c r="C15" s="27" t="s">
        <v>17</v>
      </c>
      <c r="D15" s="24">
        <v>11.92</v>
      </c>
      <c r="E15" s="25">
        <v>31</v>
      </c>
    </row>
    <row r="16" spans="1:14" ht="20.100000000000001" customHeight="1" x14ac:dyDescent="0.4">
      <c r="A16" s="26"/>
      <c r="B16" s="21">
        <v>9</v>
      </c>
      <c r="C16" s="28" t="s">
        <v>18</v>
      </c>
      <c r="D16" s="24">
        <v>1.54</v>
      </c>
      <c r="E16" s="25">
        <v>4</v>
      </c>
    </row>
    <row r="17" spans="1:11" ht="20.100000000000001" customHeight="1" x14ac:dyDescent="0.4">
      <c r="A17" s="26"/>
      <c r="B17" s="21">
        <v>10</v>
      </c>
      <c r="C17" s="28" t="s">
        <v>19</v>
      </c>
      <c r="D17" s="24">
        <v>0.38</v>
      </c>
      <c r="E17" s="25">
        <v>1</v>
      </c>
    </row>
    <row r="18" spans="1:11" ht="20.100000000000001" customHeight="1" x14ac:dyDescent="0.4">
      <c r="A18" s="29"/>
      <c r="B18" s="21" t="s">
        <v>20</v>
      </c>
      <c r="C18" s="30"/>
      <c r="D18" s="24">
        <v>99.98</v>
      </c>
      <c r="E18" s="25">
        <v>260</v>
      </c>
    </row>
    <row r="19" spans="1:11" ht="15" customHeight="1" x14ac:dyDescent="0.4">
      <c r="A19" s="3"/>
    </row>
    <row r="20" spans="1:11" ht="20.100000000000001" customHeight="1" x14ac:dyDescent="0.4">
      <c r="A20" s="32" t="s">
        <v>21</v>
      </c>
      <c r="B20" s="33"/>
      <c r="C20" s="33"/>
      <c r="D20" s="33"/>
      <c r="E20" s="33"/>
      <c r="F20" s="33"/>
      <c r="G20" s="33"/>
      <c r="H20" s="33"/>
      <c r="I20" s="33"/>
      <c r="J20" s="33"/>
      <c r="K20" s="33"/>
    </row>
    <row r="21" spans="1:11" ht="20.100000000000001" customHeight="1" x14ac:dyDescent="0.4">
      <c r="A21" s="18" t="s">
        <v>5</v>
      </c>
      <c r="B21" s="18"/>
      <c r="C21" s="19" t="s">
        <v>6</v>
      </c>
      <c r="D21" s="20" t="s">
        <v>7</v>
      </c>
      <c r="E21" s="21" t="s">
        <v>8</v>
      </c>
    </row>
    <row r="22" spans="1:11" ht="20.100000000000001" customHeight="1" x14ac:dyDescent="0.4">
      <c r="A22" s="18" t="s">
        <v>22</v>
      </c>
      <c r="B22" s="21">
        <v>1</v>
      </c>
      <c r="C22" s="23" t="s">
        <v>23</v>
      </c>
      <c r="D22" s="24">
        <v>6.54</v>
      </c>
      <c r="E22" s="25">
        <v>17</v>
      </c>
    </row>
    <row r="23" spans="1:11" ht="20.100000000000001" customHeight="1" x14ac:dyDescent="0.4">
      <c r="A23" s="18"/>
      <c r="B23" s="21">
        <v>2</v>
      </c>
      <c r="C23" s="27" t="s">
        <v>24</v>
      </c>
      <c r="D23" s="24">
        <v>15.77</v>
      </c>
      <c r="E23" s="25">
        <v>41</v>
      </c>
    </row>
    <row r="24" spans="1:11" ht="20.100000000000001" customHeight="1" x14ac:dyDescent="0.4">
      <c r="A24" s="18"/>
      <c r="B24" s="21">
        <v>3</v>
      </c>
      <c r="C24" s="27" t="s">
        <v>25</v>
      </c>
      <c r="D24" s="24">
        <v>32.31</v>
      </c>
      <c r="E24" s="25">
        <v>84</v>
      </c>
    </row>
    <row r="25" spans="1:11" ht="20.100000000000001" customHeight="1" x14ac:dyDescent="0.4">
      <c r="A25" s="18"/>
      <c r="B25" s="21">
        <v>4</v>
      </c>
      <c r="C25" s="27" t="s">
        <v>26</v>
      </c>
      <c r="D25" s="24">
        <v>16.920000000000002</v>
      </c>
      <c r="E25" s="25">
        <v>44</v>
      </c>
    </row>
    <row r="26" spans="1:11" ht="20.100000000000001" customHeight="1" x14ac:dyDescent="0.4">
      <c r="A26" s="18"/>
      <c r="B26" s="21">
        <v>5</v>
      </c>
      <c r="C26" s="28" t="s">
        <v>27</v>
      </c>
      <c r="D26" s="24">
        <v>28.08</v>
      </c>
      <c r="E26" s="25">
        <v>73</v>
      </c>
    </row>
    <row r="27" spans="1:11" ht="20.100000000000001" customHeight="1" x14ac:dyDescent="0.4">
      <c r="A27" s="18"/>
      <c r="B27" s="21">
        <v>6</v>
      </c>
      <c r="C27" s="28" t="s">
        <v>19</v>
      </c>
      <c r="D27" s="24">
        <v>0.38</v>
      </c>
      <c r="E27" s="34">
        <v>1</v>
      </c>
    </row>
    <row r="28" spans="1:11" ht="20.100000000000001" customHeight="1" x14ac:dyDescent="0.4">
      <c r="A28" s="18"/>
      <c r="B28" s="21" t="s">
        <v>20</v>
      </c>
      <c r="C28" s="28"/>
      <c r="D28" s="24">
        <v>100</v>
      </c>
      <c r="E28" s="34">
        <v>260</v>
      </c>
    </row>
    <row r="29" spans="1:11" ht="15" customHeight="1" x14ac:dyDescent="0.4">
      <c r="A29" s="3"/>
    </row>
    <row r="30" spans="1:11" ht="20.100000000000001" customHeight="1" x14ac:dyDescent="0.4">
      <c r="A30" s="32" t="s">
        <v>28</v>
      </c>
      <c r="B30" s="33"/>
      <c r="C30" s="33"/>
      <c r="D30" s="33"/>
      <c r="E30" s="33"/>
      <c r="F30" s="33"/>
      <c r="G30" s="33"/>
      <c r="H30" s="33"/>
      <c r="I30" s="33"/>
      <c r="J30" s="33"/>
      <c r="K30" s="33"/>
    </row>
    <row r="31" spans="1:11" ht="20.100000000000001" customHeight="1" x14ac:dyDescent="0.4">
      <c r="A31" s="18" t="s">
        <v>5</v>
      </c>
      <c r="B31" s="18"/>
      <c r="C31" s="19" t="s">
        <v>6</v>
      </c>
      <c r="D31" s="20" t="s">
        <v>7</v>
      </c>
      <c r="E31" s="21" t="s">
        <v>8</v>
      </c>
    </row>
    <row r="32" spans="1:11" ht="20.100000000000001" customHeight="1" x14ac:dyDescent="0.4">
      <c r="A32" s="22" t="s">
        <v>29</v>
      </c>
      <c r="B32" s="21">
        <v>1</v>
      </c>
      <c r="C32" s="35" t="s">
        <v>30</v>
      </c>
      <c r="D32" s="24">
        <v>8.85</v>
      </c>
      <c r="E32" s="25">
        <v>23</v>
      </c>
    </row>
    <row r="33" spans="1:11" ht="20.100000000000001" customHeight="1" x14ac:dyDescent="0.4">
      <c r="A33" s="26"/>
      <c r="B33" s="21">
        <v>2</v>
      </c>
      <c r="C33" s="35" t="s">
        <v>31</v>
      </c>
      <c r="D33" s="24">
        <v>3.08</v>
      </c>
      <c r="E33" s="25">
        <v>8</v>
      </c>
    </row>
    <row r="34" spans="1:11" ht="20.100000000000001" customHeight="1" x14ac:dyDescent="0.4">
      <c r="A34" s="26"/>
      <c r="B34" s="21">
        <v>3</v>
      </c>
      <c r="C34" s="35" t="s">
        <v>32</v>
      </c>
      <c r="D34" s="24">
        <v>3.85</v>
      </c>
      <c r="E34" s="25">
        <v>10</v>
      </c>
    </row>
    <row r="35" spans="1:11" ht="20.100000000000001" customHeight="1" x14ac:dyDescent="0.4">
      <c r="A35" s="26"/>
      <c r="B35" s="21">
        <v>4</v>
      </c>
      <c r="C35" s="36" t="s">
        <v>33</v>
      </c>
      <c r="D35" s="24">
        <v>13.46</v>
      </c>
      <c r="E35" s="25">
        <v>35</v>
      </c>
    </row>
    <row r="36" spans="1:11" ht="20.100000000000001" customHeight="1" x14ac:dyDescent="0.4">
      <c r="A36" s="26"/>
      <c r="B36" s="21">
        <v>5</v>
      </c>
      <c r="C36" s="36" t="s">
        <v>34</v>
      </c>
      <c r="D36" s="24">
        <v>0.77</v>
      </c>
      <c r="E36" s="25">
        <v>2</v>
      </c>
    </row>
    <row r="37" spans="1:11" ht="20.100000000000001" customHeight="1" x14ac:dyDescent="0.4">
      <c r="A37" s="26"/>
      <c r="B37" s="21">
        <v>6</v>
      </c>
      <c r="C37" s="36" t="s">
        <v>35</v>
      </c>
      <c r="D37" s="24">
        <v>0.38</v>
      </c>
      <c r="E37" s="25">
        <v>1</v>
      </c>
    </row>
    <row r="38" spans="1:11" ht="20.100000000000001" customHeight="1" x14ac:dyDescent="0.4">
      <c r="A38" s="26"/>
      <c r="B38" s="21">
        <v>7</v>
      </c>
      <c r="C38" s="36" t="s">
        <v>36</v>
      </c>
      <c r="D38" s="24">
        <v>7.31</v>
      </c>
      <c r="E38" s="25">
        <v>19</v>
      </c>
    </row>
    <row r="39" spans="1:11" ht="20.100000000000001" customHeight="1" x14ac:dyDescent="0.4">
      <c r="A39" s="26"/>
      <c r="B39" s="21">
        <v>8</v>
      </c>
      <c r="C39" s="36" t="s">
        <v>37</v>
      </c>
      <c r="D39" s="24">
        <v>73.08</v>
      </c>
      <c r="E39" s="25">
        <v>190</v>
      </c>
    </row>
    <row r="40" spans="1:11" ht="20.100000000000001" customHeight="1" x14ac:dyDescent="0.4">
      <c r="A40" s="26"/>
      <c r="B40" s="21">
        <v>9</v>
      </c>
      <c r="C40" s="36" t="s">
        <v>38</v>
      </c>
      <c r="D40" s="24">
        <v>0</v>
      </c>
      <c r="E40" s="25">
        <v>0</v>
      </c>
    </row>
    <row r="41" spans="1:11" ht="20.100000000000001" customHeight="1" x14ac:dyDescent="0.4">
      <c r="A41" s="26"/>
      <c r="B41" s="21">
        <v>10</v>
      </c>
      <c r="C41" s="36" t="s">
        <v>18</v>
      </c>
      <c r="D41" s="24">
        <v>0</v>
      </c>
      <c r="E41" s="25">
        <v>0</v>
      </c>
    </row>
    <row r="42" spans="1:11" ht="20.100000000000001" customHeight="1" x14ac:dyDescent="0.4">
      <c r="A42" s="26"/>
      <c r="B42" s="21">
        <v>11</v>
      </c>
      <c r="C42" s="36" t="s">
        <v>19</v>
      </c>
      <c r="D42" s="24">
        <v>0.77</v>
      </c>
      <c r="E42" s="25">
        <v>2</v>
      </c>
    </row>
    <row r="43" spans="1:11" ht="20.100000000000001" customHeight="1" x14ac:dyDescent="0.4">
      <c r="A43" s="29"/>
      <c r="B43" s="21" t="s">
        <v>20</v>
      </c>
      <c r="C43" s="30"/>
      <c r="D43" s="24">
        <v>111.55</v>
      </c>
      <c r="E43" s="25">
        <v>290</v>
      </c>
    </row>
    <row r="44" spans="1:11" ht="15" customHeight="1" x14ac:dyDescent="0.4">
      <c r="A44" s="3"/>
    </row>
    <row r="45" spans="1:11" ht="20.100000000000001" customHeight="1" x14ac:dyDescent="0.4">
      <c r="A45" s="32" t="s">
        <v>39</v>
      </c>
      <c r="B45" s="33"/>
      <c r="C45" s="33"/>
      <c r="D45" s="33"/>
      <c r="E45" s="33"/>
      <c r="F45" s="33"/>
      <c r="G45" s="33"/>
      <c r="H45" s="33"/>
      <c r="I45" s="33"/>
      <c r="J45" s="33"/>
      <c r="K45" s="33"/>
    </row>
    <row r="46" spans="1:11" ht="20.100000000000001" customHeight="1" x14ac:dyDescent="0.4">
      <c r="A46" s="18"/>
      <c r="B46" s="18"/>
      <c r="C46" s="19" t="s">
        <v>6</v>
      </c>
      <c r="D46" s="20" t="s">
        <v>7</v>
      </c>
      <c r="E46" s="21" t="s">
        <v>8</v>
      </c>
    </row>
    <row r="47" spans="1:11" ht="20.100000000000001" customHeight="1" x14ac:dyDescent="0.4">
      <c r="A47" s="37" t="s">
        <v>40</v>
      </c>
      <c r="B47" s="21">
        <v>1</v>
      </c>
      <c r="C47" s="23" t="s">
        <v>41</v>
      </c>
      <c r="D47" s="24">
        <v>0</v>
      </c>
      <c r="E47" s="25">
        <v>0</v>
      </c>
    </row>
    <row r="48" spans="1:11" ht="20.100000000000001" customHeight="1" x14ac:dyDescent="0.4">
      <c r="A48" s="38"/>
      <c r="B48" s="21">
        <v>2</v>
      </c>
      <c r="C48" s="23" t="s">
        <v>42</v>
      </c>
      <c r="D48" s="24">
        <v>0</v>
      </c>
      <c r="E48" s="25">
        <v>0</v>
      </c>
    </row>
    <row r="49" spans="1:5" ht="20.100000000000001" customHeight="1" x14ac:dyDescent="0.4">
      <c r="A49" s="38"/>
      <c r="B49" s="21">
        <v>3</v>
      </c>
      <c r="C49" s="23" t="s">
        <v>43</v>
      </c>
      <c r="D49" s="24">
        <v>2.75</v>
      </c>
      <c r="E49" s="25">
        <v>8</v>
      </c>
    </row>
    <row r="50" spans="1:5" ht="20.100000000000001" customHeight="1" x14ac:dyDescent="0.4">
      <c r="A50" s="38"/>
      <c r="B50" s="21">
        <v>4</v>
      </c>
      <c r="C50" s="27" t="s">
        <v>44</v>
      </c>
      <c r="D50" s="24">
        <v>1.72</v>
      </c>
      <c r="E50" s="25">
        <v>5</v>
      </c>
    </row>
    <row r="51" spans="1:5" ht="20.100000000000001" customHeight="1" x14ac:dyDescent="0.4">
      <c r="A51" s="38"/>
      <c r="B51" s="21">
        <v>5</v>
      </c>
      <c r="C51" s="28" t="s">
        <v>45</v>
      </c>
      <c r="D51" s="24">
        <v>0.69</v>
      </c>
      <c r="E51" s="25">
        <v>2</v>
      </c>
    </row>
    <row r="52" spans="1:5" ht="20.100000000000001" customHeight="1" x14ac:dyDescent="0.4">
      <c r="A52" s="38"/>
      <c r="B52" s="21">
        <v>6</v>
      </c>
      <c r="C52" s="28" t="s">
        <v>46</v>
      </c>
      <c r="D52" s="24">
        <v>2.75</v>
      </c>
      <c r="E52" s="25">
        <v>8</v>
      </c>
    </row>
    <row r="53" spans="1:5" ht="20.100000000000001" customHeight="1" x14ac:dyDescent="0.4">
      <c r="A53" s="38"/>
      <c r="B53" s="21">
        <v>7</v>
      </c>
      <c r="C53" s="36" t="s">
        <v>47</v>
      </c>
      <c r="D53" s="24">
        <v>0</v>
      </c>
      <c r="E53" s="25">
        <v>0</v>
      </c>
    </row>
    <row r="54" spans="1:5" ht="20.100000000000001" customHeight="1" x14ac:dyDescent="0.4">
      <c r="A54" s="38"/>
      <c r="B54" s="21">
        <v>8</v>
      </c>
      <c r="C54" s="36" t="s">
        <v>48</v>
      </c>
      <c r="D54" s="24">
        <v>8.59</v>
      </c>
      <c r="E54" s="25">
        <v>25</v>
      </c>
    </row>
    <row r="55" spans="1:5" ht="20.100000000000001" customHeight="1" x14ac:dyDescent="0.4">
      <c r="A55" s="38"/>
      <c r="B55" s="21">
        <v>9</v>
      </c>
      <c r="C55" s="36" t="s">
        <v>49</v>
      </c>
      <c r="D55" s="24">
        <v>0</v>
      </c>
      <c r="E55" s="25">
        <v>0</v>
      </c>
    </row>
    <row r="56" spans="1:5" ht="20.100000000000001" customHeight="1" x14ac:dyDescent="0.4">
      <c r="A56" s="38"/>
      <c r="B56" s="21">
        <v>10</v>
      </c>
      <c r="C56" s="36" t="s">
        <v>50</v>
      </c>
      <c r="D56" s="24">
        <v>1.37</v>
      </c>
      <c r="E56" s="25">
        <v>4</v>
      </c>
    </row>
    <row r="57" spans="1:5" ht="20.100000000000001" customHeight="1" x14ac:dyDescent="0.4">
      <c r="A57" s="38"/>
      <c r="B57" s="21">
        <v>11</v>
      </c>
      <c r="C57" s="36" t="s">
        <v>51</v>
      </c>
      <c r="D57" s="24">
        <v>43.64</v>
      </c>
      <c r="E57" s="25">
        <v>127</v>
      </c>
    </row>
    <row r="58" spans="1:5" ht="20.100000000000001" customHeight="1" x14ac:dyDescent="0.4">
      <c r="A58" s="38"/>
      <c r="B58" s="21">
        <v>12</v>
      </c>
      <c r="C58" s="36" t="s">
        <v>52</v>
      </c>
      <c r="D58" s="24">
        <v>1.37</v>
      </c>
      <c r="E58" s="25">
        <v>4</v>
      </c>
    </row>
    <row r="59" spans="1:5" ht="20.100000000000001" customHeight="1" x14ac:dyDescent="0.4">
      <c r="A59" s="38"/>
      <c r="B59" s="21">
        <v>13</v>
      </c>
      <c r="C59" s="27" t="s">
        <v>53</v>
      </c>
      <c r="D59" s="24">
        <v>11.34</v>
      </c>
      <c r="E59" s="25">
        <v>33</v>
      </c>
    </row>
    <row r="60" spans="1:5" ht="20.100000000000001" customHeight="1" x14ac:dyDescent="0.4">
      <c r="A60" s="38"/>
      <c r="B60" s="21">
        <v>14</v>
      </c>
      <c r="C60" s="27" t="s">
        <v>54</v>
      </c>
      <c r="D60" s="24">
        <v>18.559999999999999</v>
      </c>
      <c r="E60" s="25">
        <v>54</v>
      </c>
    </row>
    <row r="61" spans="1:5" ht="20.100000000000001" customHeight="1" x14ac:dyDescent="0.4">
      <c r="A61" s="38"/>
      <c r="B61" s="21">
        <v>15</v>
      </c>
      <c r="C61" s="27" t="s">
        <v>55</v>
      </c>
      <c r="D61" s="24">
        <v>0</v>
      </c>
      <c r="E61" s="25">
        <v>0</v>
      </c>
    </row>
    <row r="62" spans="1:5" ht="20.100000000000001" customHeight="1" x14ac:dyDescent="0.4">
      <c r="A62" s="38"/>
      <c r="B62" s="21">
        <v>16</v>
      </c>
      <c r="C62" s="27" t="s">
        <v>19</v>
      </c>
      <c r="D62" s="24">
        <v>7.22</v>
      </c>
      <c r="E62" s="25">
        <v>21</v>
      </c>
    </row>
    <row r="63" spans="1:5" ht="20.100000000000001" customHeight="1" x14ac:dyDescent="0.4">
      <c r="A63" s="39"/>
      <c r="B63" s="21" t="s">
        <v>20</v>
      </c>
      <c r="C63" s="27"/>
      <c r="D63" s="40">
        <v>100</v>
      </c>
      <c r="E63" s="25">
        <v>291</v>
      </c>
    </row>
    <row r="64" spans="1:5" ht="20.100000000000001" customHeight="1" x14ac:dyDescent="0.4"/>
    <row r="65" spans="1:11" ht="20.100000000000001" customHeight="1" x14ac:dyDescent="0.4">
      <c r="A65" s="32" t="s">
        <v>56</v>
      </c>
      <c r="B65" s="33"/>
      <c r="C65" s="33"/>
      <c r="D65" s="33"/>
      <c r="E65" s="33"/>
      <c r="F65" s="33"/>
      <c r="G65" s="33"/>
      <c r="H65" s="33"/>
      <c r="I65" s="33"/>
      <c r="J65" s="33"/>
      <c r="K65" s="33"/>
    </row>
    <row r="66" spans="1:11" ht="20.100000000000001" customHeight="1" x14ac:dyDescent="0.4">
      <c r="A66" s="18"/>
      <c r="B66" s="18"/>
      <c r="C66" s="19" t="s">
        <v>6</v>
      </c>
      <c r="D66" s="20" t="s">
        <v>7</v>
      </c>
      <c r="E66" s="21" t="s">
        <v>8</v>
      </c>
    </row>
    <row r="67" spans="1:11" ht="20.100000000000001" customHeight="1" x14ac:dyDescent="0.4">
      <c r="A67" s="41" t="s">
        <v>57</v>
      </c>
      <c r="B67" s="21">
        <v>1</v>
      </c>
      <c r="C67" s="23" t="s">
        <v>41</v>
      </c>
      <c r="D67" s="24">
        <v>0</v>
      </c>
      <c r="E67" s="25">
        <v>0</v>
      </c>
    </row>
    <row r="68" spans="1:11" ht="20.100000000000001" customHeight="1" x14ac:dyDescent="0.4">
      <c r="A68" s="41"/>
      <c r="B68" s="21">
        <v>2</v>
      </c>
      <c r="C68" s="23" t="s">
        <v>42</v>
      </c>
      <c r="D68" s="24">
        <v>0</v>
      </c>
      <c r="E68" s="25">
        <v>0</v>
      </c>
    </row>
    <row r="69" spans="1:11" ht="20.100000000000001" customHeight="1" x14ac:dyDescent="0.4">
      <c r="A69" s="41"/>
      <c r="B69" s="21">
        <v>3</v>
      </c>
      <c r="C69" s="23" t="s">
        <v>43</v>
      </c>
      <c r="D69" s="24">
        <v>0.7</v>
      </c>
      <c r="E69" s="25">
        <v>2</v>
      </c>
    </row>
    <row r="70" spans="1:11" ht="20.100000000000001" customHeight="1" x14ac:dyDescent="0.4">
      <c r="A70" s="41"/>
      <c r="B70" s="21">
        <v>4</v>
      </c>
      <c r="C70" s="27" t="s">
        <v>44</v>
      </c>
      <c r="D70" s="24">
        <v>0.35</v>
      </c>
      <c r="E70" s="25">
        <v>1</v>
      </c>
    </row>
    <row r="71" spans="1:11" ht="20.100000000000001" customHeight="1" x14ac:dyDescent="0.4">
      <c r="A71" s="41"/>
      <c r="B71" s="21">
        <v>5</v>
      </c>
      <c r="C71" s="28" t="s">
        <v>45</v>
      </c>
      <c r="D71" s="24">
        <v>0</v>
      </c>
      <c r="E71" s="25">
        <v>0</v>
      </c>
    </row>
    <row r="72" spans="1:11" ht="20.100000000000001" customHeight="1" x14ac:dyDescent="0.4">
      <c r="A72" s="41"/>
      <c r="B72" s="21">
        <v>6</v>
      </c>
      <c r="C72" s="28" t="s">
        <v>46</v>
      </c>
      <c r="D72" s="24">
        <v>0.35</v>
      </c>
      <c r="E72" s="25">
        <v>1</v>
      </c>
    </row>
    <row r="73" spans="1:11" ht="20.100000000000001" customHeight="1" x14ac:dyDescent="0.4">
      <c r="A73" s="41"/>
      <c r="B73" s="21">
        <v>7</v>
      </c>
      <c r="C73" s="36" t="s">
        <v>47</v>
      </c>
      <c r="D73" s="24">
        <v>0</v>
      </c>
      <c r="E73" s="25">
        <v>0</v>
      </c>
    </row>
    <row r="74" spans="1:11" ht="20.100000000000001" customHeight="1" x14ac:dyDescent="0.4">
      <c r="A74" s="41"/>
      <c r="B74" s="21">
        <v>8</v>
      </c>
      <c r="C74" s="36" t="s">
        <v>48</v>
      </c>
      <c r="D74" s="24">
        <v>4.55</v>
      </c>
      <c r="E74" s="25">
        <v>13</v>
      </c>
    </row>
    <row r="75" spans="1:11" ht="20.100000000000001" customHeight="1" x14ac:dyDescent="0.4">
      <c r="A75" s="41"/>
      <c r="B75" s="21">
        <v>9</v>
      </c>
      <c r="C75" s="36" t="s">
        <v>49</v>
      </c>
      <c r="D75" s="24">
        <v>0</v>
      </c>
      <c r="E75" s="25">
        <v>0</v>
      </c>
    </row>
    <row r="76" spans="1:11" ht="20.100000000000001" customHeight="1" x14ac:dyDescent="0.4">
      <c r="A76" s="41"/>
      <c r="B76" s="21">
        <v>10</v>
      </c>
      <c r="C76" s="36" t="s">
        <v>50</v>
      </c>
      <c r="D76" s="24">
        <v>2.1</v>
      </c>
      <c r="E76" s="25">
        <v>6</v>
      </c>
    </row>
    <row r="77" spans="1:11" ht="20.100000000000001" customHeight="1" x14ac:dyDescent="0.4">
      <c r="A77" s="41"/>
      <c r="B77" s="21">
        <v>11</v>
      </c>
      <c r="C77" s="36" t="s">
        <v>51</v>
      </c>
      <c r="D77" s="24">
        <v>61.19</v>
      </c>
      <c r="E77" s="25">
        <v>175</v>
      </c>
    </row>
    <row r="78" spans="1:11" ht="20.100000000000001" customHeight="1" x14ac:dyDescent="0.4">
      <c r="A78" s="41"/>
      <c r="B78" s="21">
        <v>12</v>
      </c>
      <c r="C78" s="36" t="s">
        <v>52</v>
      </c>
      <c r="D78" s="24">
        <v>1.75</v>
      </c>
      <c r="E78" s="25">
        <v>5</v>
      </c>
    </row>
    <row r="79" spans="1:11" ht="20.100000000000001" customHeight="1" x14ac:dyDescent="0.4">
      <c r="A79" s="41"/>
      <c r="B79" s="21">
        <v>13</v>
      </c>
      <c r="C79" s="27" t="s">
        <v>53</v>
      </c>
      <c r="D79" s="24">
        <v>3.85</v>
      </c>
      <c r="E79" s="25">
        <v>11</v>
      </c>
    </row>
    <row r="80" spans="1:11" ht="20.100000000000001" customHeight="1" x14ac:dyDescent="0.4">
      <c r="A80" s="41"/>
      <c r="B80" s="21">
        <v>14</v>
      </c>
      <c r="C80" s="27" t="s">
        <v>54</v>
      </c>
      <c r="D80" s="24">
        <v>10.84</v>
      </c>
      <c r="E80" s="25">
        <v>31</v>
      </c>
    </row>
    <row r="81" spans="1:11" ht="20.100000000000001" customHeight="1" x14ac:dyDescent="0.4">
      <c r="A81" s="41"/>
      <c r="B81" s="21">
        <v>15</v>
      </c>
      <c r="C81" s="27" t="s">
        <v>55</v>
      </c>
      <c r="D81" s="24">
        <v>0</v>
      </c>
      <c r="E81" s="25">
        <v>0</v>
      </c>
    </row>
    <row r="82" spans="1:11" ht="20.100000000000001" customHeight="1" x14ac:dyDescent="0.4">
      <c r="A82" s="41"/>
      <c r="B82" s="21">
        <v>16</v>
      </c>
      <c r="C82" s="27" t="s">
        <v>19</v>
      </c>
      <c r="D82" s="24">
        <v>14.34</v>
      </c>
      <c r="E82" s="25">
        <v>41</v>
      </c>
    </row>
    <row r="83" spans="1:11" ht="20.100000000000001" customHeight="1" x14ac:dyDescent="0.4">
      <c r="A83" s="41"/>
      <c r="B83" s="21" t="s">
        <v>20</v>
      </c>
      <c r="C83" s="27"/>
      <c r="D83" s="40">
        <v>100.02</v>
      </c>
      <c r="E83" s="25">
        <v>286</v>
      </c>
    </row>
    <row r="84" spans="1:11" ht="20.100000000000001" customHeight="1" x14ac:dyDescent="0.4">
      <c r="A84" s="42"/>
    </row>
    <row r="85" spans="1:11" ht="20.100000000000001" customHeight="1" x14ac:dyDescent="0.4">
      <c r="A85" s="32" t="s">
        <v>58</v>
      </c>
      <c r="B85" s="33"/>
      <c r="C85" s="33"/>
      <c r="D85" s="33"/>
      <c r="E85" s="33"/>
      <c r="F85" s="33"/>
      <c r="G85" s="33"/>
      <c r="H85" s="33"/>
      <c r="I85" s="33"/>
      <c r="J85" s="33"/>
      <c r="K85" s="33"/>
    </row>
    <row r="86" spans="1:11" ht="20.100000000000001" customHeight="1" x14ac:dyDescent="0.4">
      <c r="A86" s="18" t="s">
        <v>5</v>
      </c>
      <c r="B86" s="18"/>
      <c r="C86" s="19" t="s">
        <v>6</v>
      </c>
      <c r="D86" s="20" t="s">
        <v>7</v>
      </c>
      <c r="E86" s="21" t="s">
        <v>8</v>
      </c>
    </row>
    <row r="87" spans="1:11" ht="20.100000000000001" customHeight="1" x14ac:dyDescent="0.4">
      <c r="A87" s="22" t="s">
        <v>59</v>
      </c>
      <c r="B87" s="21">
        <v>1</v>
      </c>
      <c r="C87" s="35" t="s">
        <v>60</v>
      </c>
      <c r="D87" s="24">
        <v>10.38</v>
      </c>
      <c r="E87" s="25">
        <v>27</v>
      </c>
    </row>
    <row r="88" spans="1:11" ht="20.100000000000001" customHeight="1" x14ac:dyDescent="0.4">
      <c r="A88" s="26"/>
      <c r="B88" s="21">
        <v>2</v>
      </c>
      <c r="C88" s="35" t="s">
        <v>61</v>
      </c>
      <c r="D88" s="24">
        <v>75.77</v>
      </c>
      <c r="E88" s="25">
        <v>197</v>
      </c>
    </row>
    <row r="89" spans="1:11" ht="20.100000000000001" customHeight="1" x14ac:dyDescent="0.4">
      <c r="A89" s="26"/>
      <c r="B89" s="21">
        <v>3</v>
      </c>
      <c r="C89" s="35" t="s">
        <v>19</v>
      </c>
      <c r="D89" s="24">
        <v>13.85</v>
      </c>
      <c r="E89" s="25">
        <v>36</v>
      </c>
    </row>
    <row r="90" spans="1:11" ht="19.5" customHeight="1" x14ac:dyDescent="0.4">
      <c r="A90" s="29"/>
      <c r="B90" s="21" t="s">
        <v>20</v>
      </c>
      <c r="C90" s="30"/>
      <c r="D90" s="24">
        <v>99.999999999999986</v>
      </c>
      <c r="E90" s="25">
        <v>260</v>
      </c>
    </row>
    <row r="91" spans="1:11" ht="9.9499999999999993" customHeight="1" x14ac:dyDescent="0.4"/>
    <row r="92" spans="1:11" ht="19.5" customHeight="1" x14ac:dyDescent="0.4">
      <c r="A92" s="43" t="s">
        <v>62</v>
      </c>
      <c r="B92" s="43"/>
      <c r="C92" s="43"/>
      <c r="D92" s="43"/>
      <c r="E92" s="43"/>
      <c r="F92" s="43"/>
      <c r="G92" s="43"/>
      <c r="H92" s="44" t="s">
        <v>63</v>
      </c>
      <c r="I92" s="44"/>
      <c r="J92" s="45">
        <f>[1]入力!NK22</f>
        <v>9028</v>
      </c>
      <c r="K92" s="46" t="s">
        <v>64</v>
      </c>
    </row>
    <row r="93" spans="1:11" ht="19.5" customHeight="1" x14ac:dyDescent="0.4">
      <c r="A93" s="18" t="s">
        <v>5</v>
      </c>
      <c r="B93" s="18"/>
      <c r="C93" s="19" t="s">
        <v>6</v>
      </c>
      <c r="D93" s="20" t="s">
        <v>7</v>
      </c>
      <c r="E93" s="21" t="s">
        <v>8</v>
      </c>
    </row>
    <row r="94" spans="1:11" ht="19.5" customHeight="1" x14ac:dyDescent="0.4">
      <c r="A94" s="18" t="s">
        <v>65</v>
      </c>
      <c r="B94" s="21">
        <v>1</v>
      </c>
      <c r="C94" s="35" t="s">
        <v>66</v>
      </c>
      <c r="D94" s="24">
        <v>45.5</v>
      </c>
      <c r="E94" s="25">
        <v>101</v>
      </c>
    </row>
    <row r="95" spans="1:11" ht="19.5" customHeight="1" x14ac:dyDescent="0.4">
      <c r="A95" s="18"/>
      <c r="B95" s="21">
        <v>2</v>
      </c>
      <c r="C95" s="35" t="s">
        <v>67</v>
      </c>
      <c r="D95" s="24">
        <v>14.41</v>
      </c>
      <c r="E95" s="25">
        <v>32</v>
      </c>
    </row>
    <row r="96" spans="1:11" ht="19.5" customHeight="1" x14ac:dyDescent="0.4">
      <c r="A96" s="18"/>
      <c r="B96" s="21">
        <v>3</v>
      </c>
      <c r="C96" s="35" t="s">
        <v>68</v>
      </c>
      <c r="D96" s="24">
        <v>4.5</v>
      </c>
      <c r="E96" s="25">
        <v>10</v>
      </c>
    </row>
    <row r="97" spans="1:11" ht="19.5" customHeight="1" x14ac:dyDescent="0.4">
      <c r="A97" s="18"/>
      <c r="B97" s="21">
        <v>4</v>
      </c>
      <c r="C97" s="35" t="s">
        <v>69</v>
      </c>
      <c r="D97" s="24">
        <v>3.6</v>
      </c>
      <c r="E97" s="25">
        <v>8</v>
      </c>
    </row>
    <row r="98" spans="1:11" ht="19.5" customHeight="1" x14ac:dyDescent="0.4">
      <c r="A98" s="18"/>
      <c r="B98" s="21">
        <v>5</v>
      </c>
      <c r="C98" s="35" t="s">
        <v>70</v>
      </c>
      <c r="D98" s="24">
        <v>1.35</v>
      </c>
      <c r="E98" s="25">
        <v>3</v>
      </c>
    </row>
    <row r="99" spans="1:11" ht="19.5" customHeight="1" x14ac:dyDescent="0.4">
      <c r="A99" s="18"/>
      <c r="B99" s="21">
        <v>6</v>
      </c>
      <c r="C99" s="35" t="s">
        <v>71</v>
      </c>
      <c r="D99" s="24">
        <v>0.45</v>
      </c>
      <c r="E99" s="25">
        <v>1</v>
      </c>
    </row>
    <row r="100" spans="1:11" ht="19.5" customHeight="1" x14ac:dyDescent="0.4">
      <c r="A100" s="18"/>
      <c r="B100" s="21">
        <v>7</v>
      </c>
      <c r="C100" s="35" t="s">
        <v>19</v>
      </c>
      <c r="D100" s="24">
        <v>30.18</v>
      </c>
      <c r="E100" s="25">
        <v>67</v>
      </c>
    </row>
    <row r="101" spans="1:11" ht="19.5" customHeight="1" x14ac:dyDescent="0.4">
      <c r="A101" s="18"/>
      <c r="B101" s="21" t="s">
        <v>20</v>
      </c>
      <c r="C101" s="27"/>
      <c r="D101" s="24">
        <v>99.989999999999981</v>
      </c>
      <c r="E101" s="25">
        <v>222</v>
      </c>
    </row>
    <row r="102" spans="1:11" ht="9.9499999999999993" customHeight="1" x14ac:dyDescent="0.4"/>
    <row r="103" spans="1:11" ht="19.5" customHeight="1" x14ac:dyDescent="0.4">
      <c r="A103" s="32" t="s">
        <v>72</v>
      </c>
      <c r="B103" s="33"/>
      <c r="C103" s="33"/>
      <c r="D103" s="33"/>
      <c r="E103" s="33"/>
      <c r="F103" s="33"/>
      <c r="G103" s="33"/>
      <c r="H103" s="33"/>
      <c r="I103" s="33"/>
      <c r="J103" s="33"/>
      <c r="K103" s="33"/>
    </row>
    <row r="104" spans="1:11" ht="19.5" customHeight="1" x14ac:dyDescent="0.4">
      <c r="A104" s="18" t="s">
        <v>5</v>
      </c>
      <c r="B104" s="18"/>
      <c r="C104" s="19" t="s">
        <v>6</v>
      </c>
      <c r="D104" s="20" t="s">
        <v>7</v>
      </c>
      <c r="E104" s="21" t="s">
        <v>8</v>
      </c>
    </row>
    <row r="105" spans="1:11" ht="19.5" customHeight="1" x14ac:dyDescent="0.4">
      <c r="A105" s="22" t="s">
        <v>73</v>
      </c>
      <c r="B105" s="21">
        <v>1</v>
      </c>
      <c r="C105" s="47" t="s">
        <v>74</v>
      </c>
      <c r="D105" s="24">
        <v>30.38</v>
      </c>
      <c r="E105" s="25">
        <v>79</v>
      </c>
    </row>
    <row r="106" spans="1:11" ht="19.5" customHeight="1" x14ac:dyDescent="0.4">
      <c r="A106" s="26"/>
      <c r="B106" s="21">
        <v>2</v>
      </c>
      <c r="C106" s="47" t="s">
        <v>75</v>
      </c>
      <c r="D106" s="24">
        <v>28.85</v>
      </c>
      <c r="E106" s="25">
        <v>75</v>
      </c>
    </row>
    <row r="107" spans="1:11" ht="19.5" customHeight="1" x14ac:dyDescent="0.4">
      <c r="A107" s="26"/>
      <c r="B107" s="21">
        <v>3</v>
      </c>
      <c r="C107" s="48" t="s">
        <v>76</v>
      </c>
      <c r="D107" s="24">
        <v>3.46</v>
      </c>
      <c r="E107" s="25">
        <v>9</v>
      </c>
    </row>
    <row r="108" spans="1:11" ht="19.5" customHeight="1" x14ac:dyDescent="0.4">
      <c r="A108" s="26"/>
      <c r="B108" s="21">
        <v>4</v>
      </c>
      <c r="C108" s="47" t="s">
        <v>77</v>
      </c>
      <c r="D108" s="24">
        <v>8.08</v>
      </c>
      <c r="E108" s="25">
        <v>21</v>
      </c>
    </row>
    <row r="109" spans="1:11" ht="19.5" customHeight="1" x14ac:dyDescent="0.4">
      <c r="A109" s="26"/>
      <c r="B109" s="21">
        <v>5</v>
      </c>
      <c r="C109" s="47" t="s">
        <v>78</v>
      </c>
      <c r="D109" s="24">
        <v>9.6199999999999992</v>
      </c>
      <c r="E109" s="25">
        <v>25</v>
      </c>
    </row>
    <row r="110" spans="1:11" ht="19.5" customHeight="1" x14ac:dyDescent="0.4">
      <c r="A110" s="26"/>
      <c r="B110" s="21">
        <v>6</v>
      </c>
      <c r="C110" s="47" t="s">
        <v>79</v>
      </c>
      <c r="D110" s="24">
        <v>7.69</v>
      </c>
      <c r="E110" s="25">
        <v>20</v>
      </c>
    </row>
    <row r="111" spans="1:11" ht="19.5" customHeight="1" x14ac:dyDescent="0.4">
      <c r="A111" s="26"/>
      <c r="B111" s="21">
        <v>7</v>
      </c>
      <c r="C111" s="47" t="s">
        <v>80</v>
      </c>
      <c r="D111" s="24">
        <v>1.1499999999999999</v>
      </c>
      <c r="E111" s="25">
        <v>3</v>
      </c>
    </row>
    <row r="112" spans="1:11" ht="19.5" customHeight="1" x14ac:dyDescent="0.4">
      <c r="A112" s="26"/>
      <c r="B112" s="21">
        <v>8</v>
      </c>
      <c r="C112" s="47" t="s">
        <v>81</v>
      </c>
      <c r="D112" s="24">
        <v>1.54</v>
      </c>
      <c r="E112" s="25">
        <v>4</v>
      </c>
    </row>
    <row r="113" spans="1:11" ht="19.5" customHeight="1" x14ac:dyDescent="0.4">
      <c r="A113" s="26"/>
      <c r="B113" s="21">
        <v>9</v>
      </c>
      <c r="C113" s="47" t="s">
        <v>82</v>
      </c>
      <c r="D113" s="24">
        <v>6.54</v>
      </c>
      <c r="E113" s="25">
        <v>17</v>
      </c>
    </row>
    <row r="114" spans="1:11" ht="19.5" customHeight="1" x14ac:dyDescent="0.4">
      <c r="A114" s="26"/>
      <c r="B114" s="21">
        <v>10</v>
      </c>
      <c r="C114" s="47" t="s">
        <v>18</v>
      </c>
      <c r="D114" s="24">
        <v>17.309999999999999</v>
      </c>
      <c r="E114" s="25">
        <v>45</v>
      </c>
    </row>
    <row r="115" spans="1:11" ht="19.5" customHeight="1" x14ac:dyDescent="0.4">
      <c r="A115" s="26"/>
      <c r="B115" s="21">
        <v>11</v>
      </c>
      <c r="C115" s="47" t="s">
        <v>19</v>
      </c>
      <c r="D115" s="24">
        <v>6.54</v>
      </c>
      <c r="E115" s="25">
        <v>17</v>
      </c>
    </row>
    <row r="116" spans="1:11" ht="19.5" customHeight="1" x14ac:dyDescent="0.4">
      <c r="A116" s="29"/>
      <c r="B116" s="21" t="s">
        <v>20</v>
      </c>
      <c r="C116" s="30"/>
      <c r="D116" s="24">
        <v>121.16000000000004</v>
      </c>
      <c r="E116" s="25">
        <v>315</v>
      </c>
    </row>
    <row r="117" spans="1:11" ht="9.9499999999999993" customHeight="1" x14ac:dyDescent="0.4"/>
    <row r="118" spans="1:11" ht="19.5" customHeight="1" x14ac:dyDescent="0.4">
      <c r="A118" s="32" t="s">
        <v>83</v>
      </c>
      <c r="B118" s="33"/>
      <c r="C118" s="33"/>
      <c r="D118" s="33"/>
      <c r="E118" s="33"/>
      <c r="F118" s="33"/>
      <c r="G118" s="33"/>
      <c r="H118" s="33"/>
      <c r="I118" s="33"/>
      <c r="J118" s="33"/>
      <c r="K118" s="33"/>
    </row>
    <row r="119" spans="1:11" ht="18" customHeight="1" x14ac:dyDescent="0.4">
      <c r="A119" s="18" t="s">
        <v>5</v>
      </c>
      <c r="B119" s="18"/>
      <c r="C119" s="19" t="s">
        <v>6</v>
      </c>
      <c r="D119" s="20" t="s">
        <v>7</v>
      </c>
      <c r="E119" s="21" t="s">
        <v>8</v>
      </c>
    </row>
    <row r="120" spans="1:11" ht="18" customHeight="1" x14ac:dyDescent="0.4">
      <c r="A120" s="22" t="s">
        <v>84</v>
      </c>
      <c r="B120" s="21">
        <v>1</v>
      </c>
      <c r="C120" s="47" t="s">
        <v>85</v>
      </c>
      <c r="D120" s="24">
        <v>21.15</v>
      </c>
      <c r="E120" s="25">
        <v>55</v>
      </c>
    </row>
    <row r="121" spans="1:11" ht="18" customHeight="1" x14ac:dyDescent="0.4">
      <c r="A121" s="26"/>
      <c r="B121" s="21">
        <v>2</v>
      </c>
      <c r="C121" s="47" t="s">
        <v>86</v>
      </c>
      <c r="D121" s="24">
        <v>24.23</v>
      </c>
      <c r="E121" s="25">
        <v>63</v>
      </c>
    </row>
    <row r="122" spans="1:11" ht="18" customHeight="1" x14ac:dyDescent="0.4">
      <c r="A122" s="26"/>
      <c r="B122" s="21">
        <v>3</v>
      </c>
      <c r="C122" s="47" t="s">
        <v>87</v>
      </c>
      <c r="D122" s="24">
        <v>15.77</v>
      </c>
      <c r="E122" s="25">
        <v>41</v>
      </c>
    </row>
    <row r="123" spans="1:11" ht="18" customHeight="1" x14ac:dyDescent="0.4">
      <c r="A123" s="26"/>
      <c r="B123" s="21">
        <v>4</v>
      </c>
      <c r="C123" s="47" t="s">
        <v>88</v>
      </c>
      <c r="D123" s="24">
        <v>28.46</v>
      </c>
      <c r="E123" s="25">
        <v>74</v>
      </c>
    </row>
    <row r="124" spans="1:11" ht="18" customHeight="1" x14ac:dyDescent="0.4">
      <c r="A124" s="26"/>
      <c r="B124" s="21">
        <v>5</v>
      </c>
      <c r="C124" s="47" t="s">
        <v>89</v>
      </c>
      <c r="D124" s="24">
        <v>8.08</v>
      </c>
      <c r="E124" s="25">
        <v>21</v>
      </c>
    </row>
    <row r="125" spans="1:11" ht="18" customHeight="1" x14ac:dyDescent="0.4">
      <c r="A125" s="26"/>
      <c r="B125" s="21">
        <v>6</v>
      </c>
      <c r="C125" s="47" t="s">
        <v>90</v>
      </c>
      <c r="D125" s="24">
        <v>12.31</v>
      </c>
      <c r="E125" s="25">
        <v>32</v>
      </c>
    </row>
    <row r="126" spans="1:11" ht="18" customHeight="1" x14ac:dyDescent="0.4">
      <c r="A126" s="26"/>
      <c r="B126" s="21">
        <v>7</v>
      </c>
      <c r="C126" s="47" t="s">
        <v>91</v>
      </c>
      <c r="D126" s="24">
        <v>21.92</v>
      </c>
      <c r="E126" s="25">
        <v>57</v>
      </c>
    </row>
    <row r="127" spans="1:11" ht="18" customHeight="1" x14ac:dyDescent="0.4">
      <c r="A127" s="26"/>
      <c r="B127" s="21">
        <v>8</v>
      </c>
      <c r="C127" s="48" t="s">
        <v>18</v>
      </c>
      <c r="D127" s="24">
        <v>17.690000000000001</v>
      </c>
      <c r="E127" s="25">
        <v>46</v>
      </c>
    </row>
    <row r="128" spans="1:11" ht="18" customHeight="1" x14ac:dyDescent="0.4">
      <c r="A128" s="26"/>
      <c r="B128" s="21">
        <v>9</v>
      </c>
      <c r="C128" s="48" t="s">
        <v>19</v>
      </c>
      <c r="D128" s="24">
        <v>6.54</v>
      </c>
      <c r="E128" s="25">
        <v>17</v>
      </c>
    </row>
    <row r="129" spans="1:11" ht="18" customHeight="1" x14ac:dyDescent="0.4">
      <c r="A129" s="29"/>
      <c r="B129" s="21" t="s">
        <v>20</v>
      </c>
      <c r="C129" s="30"/>
      <c r="D129" s="24">
        <v>156.14999999999998</v>
      </c>
      <c r="E129" s="25">
        <v>406</v>
      </c>
    </row>
    <row r="130" spans="1:11" ht="9.9499999999999993" customHeight="1" x14ac:dyDescent="0.4"/>
    <row r="131" spans="1:11" ht="19.5" customHeight="1" x14ac:dyDescent="0.4">
      <c r="A131" s="32" t="s">
        <v>92</v>
      </c>
      <c r="B131" s="33"/>
      <c r="C131" s="33"/>
      <c r="D131" s="33"/>
      <c r="E131" s="33"/>
      <c r="F131" s="33"/>
      <c r="G131" s="33"/>
      <c r="H131" s="33"/>
      <c r="I131" s="33"/>
      <c r="J131" s="33"/>
      <c r="K131" s="33"/>
    </row>
    <row r="132" spans="1:11" ht="19.5" customHeight="1" x14ac:dyDescent="0.4">
      <c r="A132" s="18" t="s">
        <v>5</v>
      </c>
      <c r="B132" s="18"/>
      <c r="C132" s="19" t="s">
        <v>6</v>
      </c>
      <c r="D132" s="20" t="s">
        <v>7</v>
      </c>
      <c r="E132" s="21" t="s">
        <v>8</v>
      </c>
    </row>
    <row r="133" spans="1:11" ht="19.5" customHeight="1" x14ac:dyDescent="0.4">
      <c r="A133" s="18" t="s">
        <v>93</v>
      </c>
      <c r="B133" s="21">
        <v>1</v>
      </c>
      <c r="C133" s="47" t="s">
        <v>94</v>
      </c>
      <c r="D133" s="24">
        <v>15.38</v>
      </c>
      <c r="E133" s="25">
        <v>40</v>
      </c>
    </row>
    <row r="134" spans="1:11" ht="19.5" customHeight="1" x14ac:dyDescent="0.4">
      <c r="A134" s="18"/>
      <c r="B134" s="21">
        <v>2</v>
      </c>
      <c r="C134" s="47" t="s">
        <v>95</v>
      </c>
      <c r="D134" s="24">
        <v>30</v>
      </c>
      <c r="E134" s="25">
        <v>78</v>
      </c>
    </row>
    <row r="135" spans="1:11" ht="19.5" customHeight="1" x14ac:dyDescent="0.4">
      <c r="A135" s="18"/>
      <c r="B135" s="21">
        <v>3</v>
      </c>
      <c r="C135" s="47" t="s">
        <v>96</v>
      </c>
      <c r="D135" s="24">
        <v>19.23</v>
      </c>
      <c r="E135" s="25">
        <v>50</v>
      </c>
    </row>
    <row r="136" spans="1:11" ht="19.5" customHeight="1" x14ac:dyDescent="0.4">
      <c r="A136" s="18"/>
      <c r="B136" s="21">
        <v>4</v>
      </c>
      <c r="C136" s="47" t="s">
        <v>97</v>
      </c>
      <c r="D136" s="24">
        <v>8.85</v>
      </c>
      <c r="E136" s="25">
        <v>23</v>
      </c>
    </row>
    <row r="137" spans="1:11" ht="19.5" customHeight="1" x14ac:dyDescent="0.4">
      <c r="A137" s="18"/>
      <c r="B137" s="21">
        <v>5</v>
      </c>
      <c r="C137" s="47" t="s">
        <v>98</v>
      </c>
      <c r="D137" s="24">
        <v>8.85</v>
      </c>
      <c r="E137" s="25">
        <v>23</v>
      </c>
    </row>
    <row r="138" spans="1:11" ht="19.5" customHeight="1" x14ac:dyDescent="0.4">
      <c r="A138" s="18"/>
      <c r="B138" s="21">
        <v>6</v>
      </c>
      <c r="C138" s="47" t="s">
        <v>99</v>
      </c>
      <c r="D138" s="24">
        <v>29.62</v>
      </c>
      <c r="E138" s="25">
        <v>77</v>
      </c>
    </row>
    <row r="139" spans="1:11" ht="19.5" customHeight="1" x14ac:dyDescent="0.4">
      <c r="A139" s="18"/>
      <c r="B139" s="21">
        <v>7</v>
      </c>
      <c r="C139" s="47" t="s">
        <v>100</v>
      </c>
      <c r="D139" s="24">
        <v>34.229999999999997</v>
      </c>
      <c r="E139" s="25">
        <v>89</v>
      </c>
    </row>
    <row r="140" spans="1:11" ht="19.5" customHeight="1" x14ac:dyDescent="0.4">
      <c r="A140" s="18"/>
      <c r="B140" s="21">
        <v>8</v>
      </c>
      <c r="C140" s="47" t="s">
        <v>101</v>
      </c>
      <c r="D140" s="24">
        <v>26.92</v>
      </c>
      <c r="E140" s="25">
        <v>70</v>
      </c>
    </row>
    <row r="141" spans="1:11" ht="19.5" customHeight="1" x14ac:dyDescent="0.4">
      <c r="A141" s="18"/>
      <c r="B141" s="21">
        <v>9</v>
      </c>
      <c r="C141" s="47" t="s">
        <v>102</v>
      </c>
      <c r="D141" s="24">
        <v>2.69</v>
      </c>
      <c r="E141" s="25">
        <v>7</v>
      </c>
    </row>
    <row r="142" spans="1:11" ht="19.5" customHeight="1" x14ac:dyDescent="0.4">
      <c r="A142" s="18"/>
      <c r="B142" s="21">
        <v>10</v>
      </c>
      <c r="C142" s="48" t="s">
        <v>103</v>
      </c>
      <c r="D142" s="24">
        <v>11.92</v>
      </c>
      <c r="E142" s="25">
        <v>31</v>
      </c>
    </row>
    <row r="143" spans="1:11" ht="19.5" customHeight="1" x14ac:dyDescent="0.4">
      <c r="A143" s="18"/>
      <c r="B143" s="21">
        <v>11</v>
      </c>
      <c r="C143" s="47" t="s">
        <v>104</v>
      </c>
      <c r="D143" s="24">
        <v>9.6199999999999992</v>
      </c>
      <c r="E143" s="25">
        <v>25</v>
      </c>
    </row>
    <row r="144" spans="1:11" ht="19.5" customHeight="1" x14ac:dyDescent="0.4">
      <c r="A144" s="18"/>
      <c r="B144" s="21">
        <v>12</v>
      </c>
      <c r="C144" s="47" t="s">
        <v>18</v>
      </c>
      <c r="D144" s="24">
        <v>8.4600000000000009</v>
      </c>
      <c r="E144" s="25">
        <v>22</v>
      </c>
    </row>
    <row r="145" spans="1:11" ht="19.5" customHeight="1" x14ac:dyDescent="0.4">
      <c r="A145" s="18"/>
      <c r="B145" s="21">
        <v>13</v>
      </c>
      <c r="C145" s="47" t="s">
        <v>19</v>
      </c>
      <c r="D145" s="24">
        <v>5.77</v>
      </c>
      <c r="E145" s="25">
        <v>15</v>
      </c>
    </row>
    <row r="146" spans="1:11" ht="19.5" customHeight="1" x14ac:dyDescent="0.4">
      <c r="A146" s="18"/>
      <c r="B146" s="21" t="s">
        <v>20</v>
      </c>
      <c r="C146" s="27"/>
      <c r="D146" s="24">
        <v>211.54</v>
      </c>
      <c r="E146" s="25">
        <v>550</v>
      </c>
    </row>
    <row r="147" spans="1:11" ht="19.5" customHeight="1" x14ac:dyDescent="0.4"/>
    <row r="148" spans="1:11" ht="19.5" customHeight="1" x14ac:dyDescent="0.4">
      <c r="A148" s="32" t="s">
        <v>105</v>
      </c>
      <c r="B148" s="33"/>
      <c r="C148" s="33"/>
      <c r="D148" s="33"/>
      <c r="E148" s="33"/>
      <c r="F148" s="33"/>
      <c r="G148" s="33"/>
      <c r="H148" s="33"/>
      <c r="I148" s="33"/>
      <c r="J148" s="33"/>
      <c r="K148" s="33"/>
    </row>
    <row r="149" spans="1:11" ht="19.5" customHeight="1" x14ac:dyDescent="0.4">
      <c r="A149" s="18" t="s">
        <v>5</v>
      </c>
      <c r="B149" s="18"/>
      <c r="C149" s="19" t="s">
        <v>6</v>
      </c>
      <c r="D149" s="20" t="s">
        <v>7</v>
      </c>
      <c r="E149" s="21" t="s">
        <v>8</v>
      </c>
    </row>
    <row r="150" spans="1:11" ht="19.5" customHeight="1" x14ac:dyDescent="0.4">
      <c r="A150" s="18" t="s">
        <v>106</v>
      </c>
      <c r="B150" s="21">
        <v>1</v>
      </c>
      <c r="C150" s="48" t="s">
        <v>107</v>
      </c>
      <c r="D150" s="24">
        <v>27.31</v>
      </c>
      <c r="E150" s="25">
        <v>71</v>
      </c>
    </row>
    <row r="151" spans="1:11" ht="19.5" customHeight="1" x14ac:dyDescent="0.4">
      <c r="A151" s="18"/>
      <c r="B151" s="21">
        <v>2</v>
      </c>
      <c r="C151" s="48" t="s">
        <v>108</v>
      </c>
      <c r="D151" s="24">
        <v>14.62</v>
      </c>
      <c r="E151" s="25">
        <v>38</v>
      </c>
    </row>
    <row r="152" spans="1:11" ht="19.5" customHeight="1" x14ac:dyDescent="0.4">
      <c r="A152" s="18"/>
      <c r="B152" s="21">
        <v>3</v>
      </c>
      <c r="C152" s="48" t="s">
        <v>109</v>
      </c>
      <c r="D152" s="24">
        <v>10.77</v>
      </c>
      <c r="E152" s="25">
        <v>28</v>
      </c>
    </row>
    <row r="153" spans="1:11" ht="19.5" customHeight="1" x14ac:dyDescent="0.4">
      <c r="A153" s="18"/>
      <c r="B153" s="21">
        <v>4</v>
      </c>
      <c r="C153" s="48" t="s">
        <v>110</v>
      </c>
      <c r="D153" s="24">
        <v>4.62</v>
      </c>
      <c r="E153" s="25">
        <v>12</v>
      </c>
    </row>
    <row r="154" spans="1:11" ht="19.5" customHeight="1" x14ac:dyDescent="0.4">
      <c r="A154" s="18"/>
      <c r="B154" s="21">
        <v>5</v>
      </c>
      <c r="C154" s="48" t="s">
        <v>111</v>
      </c>
      <c r="D154" s="24">
        <v>4.2300000000000004</v>
      </c>
      <c r="E154" s="25">
        <v>11</v>
      </c>
    </row>
    <row r="155" spans="1:11" ht="19.5" customHeight="1" x14ac:dyDescent="0.4">
      <c r="A155" s="18"/>
      <c r="B155" s="21">
        <v>6</v>
      </c>
      <c r="C155" s="48" t="s">
        <v>112</v>
      </c>
      <c r="D155" s="24">
        <v>9.23</v>
      </c>
      <c r="E155" s="25">
        <v>24</v>
      </c>
    </row>
    <row r="156" spans="1:11" ht="19.5" customHeight="1" x14ac:dyDescent="0.4">
      <c r="A156" s="18"/>
      <c r="B156" s="21">
        <v>7</v>
      </c>
      <c r="C156" s="48" t="s">
        <v>113</v>
      </c>
      <c r="D156" s="24">
        <v>23.08</v>
      </c>
      <c r="E156" s="25">
        <v>60</v>
      </c>
    </row>
    <row r="157" spans="1:11" ht="19.5" customHeight="1" x14ac:dyDescent="0.4">
      <c r="A157" s="18"/>
      <c r="B157" s="21">
        <v>8</v>
      </c>
      <c r="C157" s="48" t="s">
        <v>19</v>
      </c>
      <c r="D157" s="24">
        <v>6.15</v>
      </c>
      <c r="E157" s="25">
        <v>16</v>
      </c>
    </row>
    <row r="158" spans="1:11" ht="19.5" customHeight="1" x14ac:dyDescent="0.4">
      <c r="A158" s="18"/>
      <c r="B158" s="21" t="s">
        <v>20</v>
      </c>
      <c r="C158" s="27"/>
      <c r="D158" s="24">
        <v>100.01</v>
      </c>
      <c r="E158" s="25">
        <v>260</v>
      </c>
    </row>
    <row r="159" spans="1:11" ht="19.5" customHeight="1" x14ac:dyDescent="0.4"/>
    <row r="160" spans="1:11" ht="19.5" customHeight="1" x14ac:dyDescent="0.4">
      <c r="A160" s="32" t="s">
        <v>114</v>
      </c>
      <c r="B160" s="33"/>
      <c r="C160" s="33"/>
      <c r="D160" s="33"/>
      <c r="E160" s="33"/>
      <c r="F160" s="33"/>
      <c r="G160" s="33"/>
      <c r="H160" s="33"/>
      <c r="I160" s="33"/>
      <c r="J160" s="33"/>
      <c r="K160" s="33"/>
    </row>
    <row r="161" spans="1:11" ht="19.5" customHeight="1" x14ac:dyDescent="0.4">
      <c r="A161" s="18" t="s">
        <v>5</v>
      </c>
      <c r="B161" s="18"/>
      <c r="C161" s="19" t="s">
        <v>6</v>
      </c>
      <c r="D161" s="20" t="s">
        <v>7</v>
      </c>
      <c r="E161" s="21" t="s">
        <v>8</v>
      </c>
    </row>
    <row r="162" spans="1:11" ht="19.5" customHeight="1" x14ac:dyDescent="0.4">
      <c r="A162" s="18" t="s">
        <v>115</v>
      </c>
      <c r="B162" s="21">
        <v>1</v>
      </c>
      <c r="C162" s="48" t="s">
        <v>116</v>
      </c>
      <c r="D162" s="24">
        <v>18.46</v>
      </c>
      <c r="E162" s="25">
        <v>48</v>
      </c>
    </row>
    <row r="163" spans="1:11" ht="19.5" customHeight="1" x14ac:dyDescent="0.4">
      <c r="A163" s="18"/>
      <c r="B163" s="21">
        <v>2</v>
      </c>
      <c r="C163" s="48" t="s">
        <v>117</v>
      </c>
      <c r="D163" s="24">
        <v>16.54</v>
      </c>
      <c r="E163" s="25">
        <v>43</v>
      </c>
    </row>
    <row r="164" spans="1:11" ht="19.5" customHeight="1" x14ac:dyDescent="0.4">
      <c r="A164" s="18"/>
      <c r="B164" s="21">
        <v>3</v>
      </c>
      <c r="C164" s="48" t="s">
        <v>118</v>
      </c>
      <c r="D164" s="24">
        <v>10.77</v>
      </c>
      <c r="E164" s="25">
        <v>28</v>
      </c>
    </row>
    <row r="165" spans="1:11" ht="19.5" customHeight="1" x14ac:dyDescent="0.4">
      <c r="A165" s="18"/>
      <c r="B165" s="21">
        <v>4</v>
      </c>
      <c r="C165" s="48" t="s">
        <v>119</v>
      </c>
      <c r="D165" s="24">
        <v>2.31</v>
      </c>
      <c r="E165" s="25">
        <v>6</v>
      </c>
    </row>
    <row r="166" spans="1:11" ht="19.5" customHeight="1" x14ac:dyDescent="0.4">
      <c r="A166" s="18"/>
      <c r="B166" s="21">
        <v>5</v>
      </c>
      <c r="C166" s="48" t="s">
        <v>120</v>
      </c>
      <c r="D166" s="24">
        <v>4.62</v>
      </c>
      <c r="E166" s="25">
        <v>12</v>
      </c>
    </row>
    <row r="167" spans="1:11" ht="19.5" customHeight="1" x14ac:dyDescent="0.4">
      <c r="A167" s="18"/>
      <c r="B167" s="21">
        <v>6</v>
      </c>
      <c r="C167" s="48" t="s">
        <v>121</v>
      </c>
      <c r="D167" s="24">
        <v>4.62</v>
      </c>
      <c r="E167" s="25">
        <v>12</v>
      </c>
    </row>
    <row r="168" spans="1:11" ht="19.5" customHeight="1" x14ac:dyDescent="0.4">
      <c r="A168" s="18"/>
      <c r="B168" s="21">
        <v>7</v>
      </c>
      <c r="C168" s="48" t="s">
        <v>19</v>
      </c>
      <c r="D168" s="24">
        <v>42.69</v>
      </c>
      <c r="E168" s="25">
        <v>111</v>
      </c>
    </row>
    <row r="169" spans="1:11" ht="19.5" customHeight="1" x14ac:dyDescent="0.4">
      <c r="A169" s="18"/>
      <c r="B169" s="21" t="s">
        <v>20</v>
      </c>
      <c r="C169" s="27"/>
      <c r="D169" s="24">
        <v>100.00999999999999</v>
      </c>
      <c r="E169" s="25">
        <v>260</v>
      </c>
    </row>
    <row r="170" spans="1:11" ht="19.5" customHeight="1" x14ac:dyDescent="0.4"/>
    <row r="171" spans="1:11" ht="19.5" customHeight="1" x14ac:dyDescent="0.4">
      <c r="A171" s="32" t="s">
        <v>122</v>
      </c>
      <c r="B171" s="33"/>
      <c r="C171" s="33"/>
      <c r="D171" s="33"/>
      <c r="E171" s="33"/>
      <c r="F171" s="33"/>
      <c r="G171" s="33"/>
      <c r="H171" s="33"/>
      <c r="I171" s="33"/>
      <c r="J171" s="33"/>
      <c r="K171" s="33"/>
    </row>
    <row r="172" spans="1:11" ht="19.5" customHeight="1" x14ac:dyDescent="0.4">
      <c r="A172" s="18" t="s">
        <v>5</v>
      </c>
      <c r="B172" s="18"/>
      <c r="C172" s="19" t="s">
        <v>6</v>
      </c>
      <c r="D172" s="20" t="s">
        <v>7</v>
      </c>
      <c r="E172" s="21" t="s">
        <v>8</v>
      </c>
    </row>
    <row r="173" spans="1:11" ht="19.5" customHeight="1" x14ac:dyDescent="0.4">
      <c r="A173" s="18" t="s">
        <v>123</v>
      </c>
      <c r="B173" s="21">
        <v>1</v>
      </c>
      <c r="C173" s="48" t="s">
        <v>23</v>
      </c>
      <c r="D173" s="24">
        <v>7.69</v>
      </c>
      <c r="E173" s="25">
        <v>20</v>
      </c>
    </row>
    <row r="174" spans="1:11" ht="19.5" customHeight="1" x14ac:dyDescent="0.4">
      <c r="A174" s="18"/>
      <c r="B174" s="21">
        <v>2</v>
      </c>
      <c r="C174" s="48" t="s">
        <v>124</v>
      </c>
      <c r="D174" s="24">
        <v>27.31</v>
      </c>
      <c r="E174" s="25">
        <v>71</v>
      </c>
    </row>
    <row r="175" spans="1:11" ht="19.5" customHeight="1" x14ac:dyDescent="0.4">
      <c r="A175" s="18"/>
      <c r="B175" s="21">
        <v>3</v>
      </c>
      <c r="C175" s="48" t="s">
        <v>125</v>
      </c>
      <c r="D175" s="24">
        <v>21.92</v>
      </c>
      <c r="E175" s="25">
        <v>57</v>
      </c>
    </row>
    <row r="176" spans="1:11" ht="19.5" customHeight="1" x14ac:dyDescent="0.4">
      <c r="A176" s="18"/>
      <c r="B176" s="21">
        <v>4</v>
      </c>
      <c r="C176" s="48" t="s">
        <v>126</v>
      </c>
      <c r="D176" s="24">
        <v>34.619999999999997</v>
      </c>
      <c r="E176" s="25">
        <v>90</v>
      </c>
    </row>
    <row r="177" spans="1:11" ht="19.5" customHeight="1" x14ac:dyDescent="0.4">
      <c r="A177" s="18"/>
      <c r="B177" s="21">
        <v>5</v>
      </c>
      <c r="C177" s="48" t="s">
        <v>19</v>
      </c>
      <c r="D177" s="24">
        <v>8.4600000000000009</v>
      </c>
      <c r="E177" s="25">
        <v>22</v>
      </c>
    </row>
    <row r="178" spans="1:11" ht="19.5" customHeight="1" x14ac:dyDescent="0.4">
      <c r="A178" s="18"/>
      <c r="B178" s="21" t="s">
        <v>20</v>
      </c>
      <c r="C178" s="27"/>
      <c r="D178" s="24">
        <v>100</v>
      </c>
      <c r="E178" s="25">
        <v>260</v>
      </c>
    </row>
    <row r="179" spans="1:11" ht="19.5" customHeight="1" x14ac:dyDescent="0.4"/>
    <row r="180" spans="1:11" ht="19.5" customHeight="1" x14ac:dyDescent="0.4">
      <c r="A180" s="32" t="s">
        <v>127</v>
      </c>
      <c r="B180" s="33"/>
      <c r="C180" s="33"/>
      <c r="D180" s="33"/>
      <c r="E180" s="33"/>
      <c r="F180" s="33"/>
      <c r="G180" s="33"/>
      <c r="H180" s="33"/>
      <c r="I180" s="33"/>
      <c r="J180" s="33"/>
      <c r="K180" s="33"/>
    </row>
    <row r="181" spans="1:11" ht="19.5" customHeight="1" x14ac:dyDescent="0.4">
      <c r="A181" s="18" t="s">
        <v>5</v>
      </c>
      <c r="B181" s="18"/>
      <c r="C181" s="19" t="s">
        <v>6</v>
      </c>
      <c r="D181" s="20" t="s">
        <v>7</v>
      </c>
      <c r="E181" s="21" t="s">
        <v>8</v>
      </c>
    </row>
    <row r="182" spans="1:11" ht="19.5" customHeight="1" x14ac:dyDescent="0.4">
      <c r="A182" s="18" t="s">
        <v>128</v>
      </c>
      <c r="B182" s="21">
        <v>1</v>
      </c>
      <c r="C182" s="47" t="s">
        <v>129</v>
      </c>
      <c r="D182" s="24">
        <v>8.85</v>
      </c>
      <c r="E182" s="25">
        <v>23</v>
      </c>
    </row>
    <row r="183" spans="1:11" ht="19.5" customHeight="1" x14ac:dyDescent="0.4">
      <c r="A183" s="18"/>
      <c r="B183" s="21">
        <v>2</v>
      </c>
      <c r="C183" s="47" t="s">
        <v>130</v>
      </c>
      <c r="D183" s="24">
        <v>2.69</v>
      </c>
      <c r="E183" s="25">
        <v>7</v>
      </c>
    </row>
    <row r="184" spans="1:11" ht="19.5" customHeight="1" x14ac:dyDescent="0.4">
      <c r="A184" s="18"/>
      <c r="B184" s="21">
        <v>3</v>
      </c>
      <c r="C184" s="47" t="s">
        <v>131</v>
      </c>
      <c r="D184" s="24">
        <v>8.85</v>
      </c>
      <c r="E184" s="25">
        <v>23</v>
      </c>
    </row>
    <row r="185" spans="1:11" ht="19.5" customHeight="1" x14ac:dyDescent="0.4">
      <c r="A185" s="18"/>
      <c r="B185" s="21">
        <v>4</v>
      </c>
      <c r="C185" s="47" t="s">
        <v>132</v>
      </c>
      <c r="D185" s="24">
        <v>2.31</v>
      </c>
      <c r="E185" s="25">
        <v>6</v>
      </c>
    </row>
    <row r="186" spans="1:11" ht="19.5" customHeight="1" x14ac:dyDescent="0.4">
      <c r="A186" s="18"/>
      <c r="B186" s="21">
        <v>5</v>
      </c>
      <c r="C186" s="47" t="s">
        <v>133</v>
      </c>
      <c r="D186" s="24">
        <v>1.54</v>
      </c>
      <c r="E186" s="25">
        <v>4</v>
      </c>
    </row>
    <row r="187" spans="1:11" ht="19.5" customHeight="1" x14ac:dyDescent="0.4">
      <c r="A187" s="18"/>
      <c r="B187" s="21">
        <v>6</v>
      </c>
      <c r="C187" s="47" t="s">
        <v>18</v>
      </c>
      <c r="D187" s="24">
        <v>3.85</v>
      </c>
      <c r="E187" s="25">
        <v>10</v>
      </c>
    </row>
    <row r="188" spans="1:11" ht="19.5" customHeight="1" x14ac:dyDescent="0.4">
      <c r="A188" s="18"/>
      <c r="B188" s="21">
        <v>7</v>
      </c>
      <c r="C188" s="47" t="s">
        <v>134</v>
      </c>
      <c r="D188" s="24">
        <v>61.92</v>
      </c>
      <c r="E188" s="25">
        <v>161</v>
      </c>
    </row>
    <row r="189" spans="1:11" ht="19.5" customHeight="1" x14ac:dyDescent="0.4">
      <c r="A189" s="18"/>
      <c r="B189" s="21">
        <v>8</v>
      </c>
      <c r="C189" s="47" t="s">
        <v>19</v>
      </c>
      <c r="D189" s="24">
        <v>13.08</v>
      </c>
      <c r="E189" s="25">
        <v>34</v>
      </c>
    </row>
    <row r="190" spans="1:11" ht="19.5" customHeight="1" x14ac:dyDescent="0.4">
      <c r="A190" s="18"/>
      <c r="B190" s="21" t="s">
        <v>20</v>
      </c>
      <c r="C190" s="27"/>
      <c r="D190" s="24">
        <v>103.09</v>
      </c>
      <c r="E190" s="25">
        <v>268</v>
      </c>
    </row>
    <row r="191" spans="1:11" ht="19.5" customHeight="1" x14ac:dyDescent="0.4"/>
    <row r="192" spans="1:11" ht="19.5" customHeight="1" x14ac:dyDescent="0.4">
      <c r="A192" s="32" t="s">
        <v>135</v>
      </c>
      <c r="B192" s="33"/>
      <c r="C192" s="33"/>
      <c r="D192" s="33"/>
      <c r="E192" s="33"/>
      <c r="F192" s="33"/>
      <c r="G192" s="33"/>
      <c r="H192" s="33"/>
      <c r="I192" s="33"/>
      <c r="J192" s="33"/>
      <c r="K192" s="33"/>
    </row>
    <row r="193" spans="1:11" ht="19.5" customHeight="1" x14ac:dyDescent="0.4">
      <c r="A193" s="18" t="s">
        <v>5</v>
      </c>
      <c r="B193" s="18"/>
      <c r="C193" s="19" t="s">
        <v>6</v>
      </c>
      <c r="D193" s="20" t="s">
        <v>7</v>
      </c>
      <c r="E193" s="21" t="s">
        <v>8</v>
      </c>
    </row>
    <row r="194" spans="1:11" ht="19.5" customHeight="1" x14ac:dyDescent="0.4">
      <c r="A194" s="18" t="s">
        <v>260</v>
      </c>
      <c r="B194" s="21">
        <v>1</v>
      </c>
      <c r="C194" s="47" t="s">
        <v>136</v>
      </c>
      <c r="D194" s="24">
        <v>16.54</v>
      </c>
      <c r="E194" s="25">
        <v>43</v>
      </c>
    </row>
    <row r="195" spans="1:11" ht="19.5" customHeight="1" x14ac:dyDescent="0.4">
      <c r="A195" s="18"/>
      <c r="B195" s="21">
        <v>2</v>
      </c>
      <c r="C195" s="47" t="s">
        <v>137</v>
      </c>
      <c r="D195" s="24">
        <v>49.23</v>
      </c>
      <c r="E195" s="25">
        <v>128</v>
      </c>
    </row>
    <row r="196" spans="1:11" ht="19.5" customHeight="1" x14ac:dyDescent="0.4">
      <c r="A196" s="18"/>
      <c r="B196" s="21">
        <v>3</v>
      </c>
      <c r="C196" s="47" t="s">
        <v>138</v>
      </c>
      <c r="D196" s="24">
        <v>18.850000000000001</v>
      </c>
      <c r="E196" s="25">
        <v>49</v>
      </c>
    </row>
    <row r="197" spans="1:11" ht="19.5" customHeight="1" x14ac:dyDescent="0.4">
      <c r="A197" s="18"/>
      <c r="B197" s="21">
        <v>4</v>
      </c>
      <c r="C197" s="47" t="s">
        <v>139</v>
      </c>
      <c r="D197" s="24">
        <v>0.77</v>
      </c>
      <c r="E197" s="25">
        <v>2</v>
      </c>
    </row>
    <row r="198" spans="1:11" ht="19.5" customHeight="1" x14ac:dyDescent="0.4">
      <c r="A198" s="18"/>
      <c r="B198" s="21">
        <v>5</v>
      </c>
      <c r="C198" s="47" t="s">
        <v>140</v>
      </c>
      <c r="D198" s="24">
        <v>0.38</v>
      </c>
      <c r="E198" s="25">
        <v>1</v>
      </c>
    </row>
    <row r="199" spans="1:11" ht="19.5" customHeight="1" x14ac:dyDescent="0.4">
      <c r="A199" s="18"/>
      <c r="B199" s="21">
        <v>6</v>
      </c>
      <c r="C199" s="47" t="s">
        <v>19</v>
      </c>
      <c r="D199" s="24">
        <v>14.23</v>
      </c>
      <c r="E199" s="25">
        <v>37</v>
      </c>
    </row>
    <row r="200" spans="1:11" ht="19.5" customHeight="1" x14ac:dyDescent="0.4">
      <c r="A200" s="18"/>
      <c r="B200" s="21" t="s">
        <v>20</v>
      </c>
      <c r="C200" s="27"/>
      <c r="D200" s="24">
        <v>100</v>
      </c>
      <c r="E200" s="25">
        <v>260</v>
      </c>
    </row>
    <row r="201" spans="1:11" ht="19.5" customHeight="1" x14ac:dyDescent="0.4"/>
    <row r="202" spans="1:11" ht="19.5" customHeight="1" x14ac:dyDescent="0.4">
      <c r="A202" s="32" t="s">
        <v>141</v>
      </c>
      <c r="B202" s="33"/>
      <c r="C202" s="33"/>
      <c r="D202" s="33"/>
      <c r="E202" s="33"/>
      <c r="F202" s="33"/>
      <c r="G202" s="33"/>
      <c r="H202" s="33"/>
      <c r="I202" s="33"/>
      <c r="J202" s="33"/>
      <c r="K202" s="33"/>
    </row>
    <row r="203" spans="1:11" ht="19.5" customHeight="1" x14ac:dyDescent="0.4">
      <c r="A203" s="18" t="s">
        <v>5</v>
      </c>
      <c r="B203" s="18"/>
      <c r="C203" s="19" t="s">
        <v>6</v>
      </c>
      <c r="D203" s="20" t="s">
        <v>7</v>
      </c>
      <c r="E203" s="21" t="s">
        <v>8</v>
      </c>
    </row>
    <row r="204" spans="1:11" ht="19.5" customHeight="1" x14ac:dyDescent="0.4">
      <c r="A204" s="18" t="s">
        <v>142</v>
      </c>
      <c r="B204" s="21">
        <v>1</v>
      </c>
      <c r="C204" s="47" t="s">
        <v>143</v>
      </c>
      <c r="D204" s="24">
        <v>21.15</v>
      </c>
      <c r="E204" s="25">
        <v>55</v>
      </c>
    </row>
    <row r="205" spans="1:11" ht="19.5" customHeight="1" x14ac:dyDescent="0.4">
      <c r="A205" s="18"/>
      <c r="B205" s="21">
        <v>2</v>
      </c>
      <c r="C205" s="47" t="s">
        <v>144</v>
      </c>
      <c r="D205" s="24">
        <v>55</v>
      </c>
      <c r="E205" s="25">
        <v>143</v>
      </c>
    </row>
    <row r="206" spans="1:11" ht="19.5" customHeight="1" x14ac:dyDescent="0.4">
      <c r="A206" s="18"/>
      <c r="B206" s="21">
        <v>3</v>
      </c>
      <c r="C206" s="47" t="s">
        <v>138</v>
      </c>
      <c r="D206" s="24">
        <v>12.69</v>
      </c>
      <c r="E206" s="25">
        <v>33</v>
      </c>
    </row>
    <row r="207" spans="1:11" ht="19.5" customHeight="1" x14ac:dyDescent="0.4">
      <c r="A207" s="18"/>
      <c r="B207" s="21">
        <v>4</v>
      </c>
      <c r="C207" s="47" t="s">
        <v>145</v>
      </c>
      <c r="D207" s="24">
        <v>0</v>
      </c>
      <c r="E207" s="25">
        <v>0</v>
      </c>
    </row>
    <row r="208" spans="1:11" ht="19.5" customHeight="1" x14ac:dyDescent="0.4">
      <c r="A208" s="18"/>
      <c r="B208" s="21">
        <v>5</v>
      </c>
      <c r="C208" s="47" t="s">
        <v>146</v>
      </c>
      <c r="D208" s="24">
        <v>0</v>
      </c>
      <c r="E208" s="25">
        <v>0</v>
      </c>
    </row>
    <row r="209" spans="1:11" ht="19.5" customHeight="1" x14ac:dyDescent="0.4">
      <c r="A209" s="18"/>
      <c r="B209" s="21">
        <v>6</v>
      </c>
      <c r="C209" s="47" t="s">
        <v>19</v>
      </c>
      <c r="D209" s="24">
        <v>11.15</v>
      </c>
      <c r="E209" s="25">
        <v>29</v>
      </c>
    </row>
    <row r="210" spans="1:11" ht="19.5" customHeight="1" x14ac:dyDescent="0.4">
      <c r="A210" s="18"/>
      <c r="B210" s="21" t="s">
        <v>20</v>
      </c>
      <c r="C210" s="27"/>
      <c r="D210" s="24">
        <v>99.990000000000009</v>
      </c>
      <c r="E210" s="25">
        <v>260</v>
      </c>
    </row>
    <row r="211" spans="1:11" ht="19.5" customHeight="1" x14ac:dyDescent="0.4"/>
    <row r="212" spans="1:11" ht="19.5" customHeight="1" x14ac:dyDescent="0.4">
      <c r="A212" s="32" t="s">
        <v>147</v>
      </c>
      <c r="B212" s="33"/>
      <c r="C212" s="33"/>
      <c r="D212" s="33"/>
      <c r="E212" s="33"/>
      <c r="F212" s="33"/>
      <c r="G212" s="33"/>
      <c r="H212" s="33"/>
      <c r="I212" s="33"/>
      <c r="J212" s="33"/>
      <c r="K212" s="33"/>
    </row>
    <row r="213" spans="1:11" ht="19.5" customHeight="1" x14ac:dyDescent="0.4">
      <c r="A213" s="18" t="s">
        <v>5</v>
      </c>
      <c r="B213" s="18"/>
      <c r="C213" s="19" t="s">
        <v>6</v>
      </c>
      <c r="D213" s="20" t="s">
        <v>7</v>
      </c>
      <c r="E213" s="21" t="s">
        <v>8</v>
      </c>
    </row>
    <row r="214" spans="1:11" ht="19.5" customHeight="1" x14ac:dyDescent="0.4">
      <c r="A214" s="18" t="s">
        <v>148</v>
      </c>
      <c r="B214" s="21">
        <v>1</v>
      </c>
      <c r="C214" s="47" t="s">
        <v>136</v>
      </c>
      <c r="D214" s="24">
        <v>24.62</v>
      </c>
      <c r="E214" s="25">
        <v>64</v>
      </c>
    </row>
    <row r="215" spans="1:11" ht="19.5" customHeight="1" x14ac:dyDescent="0.4">
      <c r="A215" s="18"/>
      <c r="B215" s="21">
        <v>2</v>
      </c>
      <c r="C215" s="47" t="s">
        <v>137</v>
      </c>
      <c r="D215" s="24">
        <v>52.31</v>
      </c>
      <c r="E215" s="25">
        <v>136</v>
      </c>
    </row>
    <row r="216" spans="1:11" ht="19.5" customHeight="1" x14ac:dyDescent="0.4">
      <c r="A216" s="18"/>
      <c r="B216" s="21">
        <v>3</v>
      </c>
      <c r="C216" s="47" t="s">
        <v>138</v>
      </c>
      <c r="D216" s="24">
        <v>11.15</v>
      </c>
      <c r="E216" s="25">
        <v>29</v>
      </c>
    </row>
    <row r="217" spans="1:11" ht="19.5" customHeight="1" x14ac:dyDescent="0.4">
      <c r="A217" s="18"/>
      <c r="B217" s="21">
        <v>4</v>
      </c>
      <c r="C217" s="47" t="s">
        <v>139</v>
      </c>
      <c r="D217" s="24">
        <v>0.38</v>
      </c>
      <c r="E217" s="25">
        <v>1</v>
      </c>
    </row>
    <row r="218" spans="1:11" ht="19.5" customHeight="1" x14ac:dyDescent="0.4">
      <c r="A218" s="18"/>
      <c r="B218" s="21">
        <v>5</v>
      </c>
      <c r="C218" s="47" t="s">
        <v>140</v>
      </c>
      <c r="D218" s="24">
        <v>0</v>
      </c>
      <c r="E218" s="25">
        <v>0</v>
      </c>
    </row>
    <row r="219" spans="1:11" ht="19.5" customHeight="1" x14ac:dyDescent="0.4">
      <c r="A219" s="18"/>
      <c r="B219" s="21">
        <v>6</v>
      </c>
      <c r="C219" s="47" t="s">
        <v>19</v>
      </c>
      <c r="D219" s="24">
        <v>11.54</v>
      </c>
      <c r="E219" s="25">
        <v>30</v>
      </c>
    </row>
    <row r="220" spans="1:11" ht="19.5" customHeight="1" x14ac:dyDescent="0.4">
      <c r="A220" s="18"/>
      <c r="B220" s="21" t="s">
        <v>20</v>
      </c>
      <c r="C220" s="27"/>
      <c r="D220" s="24">
        <v>100</v>
      </c>
      <c r="E220" s="25">
        <v>260</v>
      </c>
    </row>
    <row r="221" spans="1:11" ht="19.5" customHeight="1" x14ac:dyDescent="0.4"/>
    <row r="222" spans="1:11" ht="19.5" customHeight="1" x14ac:dyDescent="0.4">
      <c r="A222" s="32" t="s">
        <v>149</v>
      </c>
      <c r="B222" s="33"/>
      <c r="C222" s="33"/>
      <c r="D222" s="33"/>
      <c r="E222" s="33"/>
      <c r="F222" s="33"/>
      <c r="G222" s="33"/>
      <c r="H222" s="33"/>
      <c r="I222" s="33"/>
      <c r="J222" s="33"/>
      <c r="K222" s="33"/>
    </row>
    <row r="223" spans="1:11" ht="19.5" customHeight="1" x14ac:dyDescent="0.4">
      <c r="A223" s="18" t="s">
        <v>5</v>
      </c>
      <c r="B223" s="18"/>
      <c r="C223" s="19" t="s">
        <v>6</v>
      </c>
      <c r="D223" s="20" t="s">
        <v>7</v>
      </c>
      <c r="E223" s="21" t="s">
        <v>8</v>
      </c>
    </row>
    <row r="224" spans="1:11" ht="19.5" customHeight="1" x14ac:dyDescent="0.4">
      <c r="A224" s="18" t="s">
        <v>150</v>
      </c>
      <c r="B224" s="21">
        <v>1</v>
      </c>
      <c r="C224" s="47" t="s">
        <v>136</v>
      </c>
      <c r="D224" s="24">
        <v>22.31</v>
      </c>
      <c r="E224" s="25">
        <v>58</v>
      </c>
    </row>
    <row r="225" spans="1:11" ht="19.5" customHeight="1" x14ac:dyDescent="0.4">
      <c r="A225" s="18"/>
      <c r="B225" s="21">
        <v>2</v>
      </c>
      <c r="C225" s="47" t="s">
        <v>137</v>
      </c>
      <c r="D225" s="24">
        <v>38.46</v>
      </c>
      <c r="E225" s="25">
        <v>100</v>
      </c>
    </row>
    <row r="226" spans="1:11" ht="19.5" customHeight="1" x14ac:dyDescent="0.4">
      <c r="A226" s="18"/>
      <c r="B226" s="21">
        <v>3</v>
      </c>
      <c r="C226" s="47" t="s">
        <v>138</v>
      </c>
      <c r="D226" s="24">
        <v>24.62</v>
      </c>
      <c r="E226" s="25">
        <v>64</v>
      </c>
    </row>
    <row r="227" spans="1:11" ht="19.5" customHeight="1" x14ac:dyDescent="0.4">
      <c r="A227" s="18"/>
      <c r="B227" s="21">
        <v>4</v>
      </c>
      <c r="C227" s="47" t="s">
        <v>139</v>
      </c>
      <c r="D227" s="24">
        <v>2.69</v>
      </c>
      <c r="E227" s="25">
        <v>7</v>
      </c>
    </row>
    <row r="228" spans="1:11" ht="19.5" customHeight="1" x14ac:dyDescent="0.4">
      <c r="A228" s="18"/>
      <c r="B228" s="21">
        <v>5</v>
      </c>
      <c r="C228" s="47" t="s">
        <v>140</v>
      </c>
      <c r="D228" s="24">
        <v>0</v>
      </c>
      <c r="E228" s="25">
        <v>0</v>
      </c>
    </row>
    <row r="229" spans="1:11" ht="19.5" customHeight="1" x14ac:dyDescent="0.4">
      <c r="A229" s="18"/>
      <c r="B229" s="21">
        <v>6</v>
      </c>
      <c r="C229" s="47" t="s">
        <v>19</v>
      </c>
      <c r="D229" s="24">
        <v>11.92</v>
      </c>
      <c r="E229" s="25">
        <v>31</v>
      </c>
    </row>
    <row r="230" spans="1:11" ht="19.5" customHeight="1" x14ac:dyDescent="0.4">
      <c r="A230" s="18"/>
      <c r="B230" s="21" t="s">
        <v>20</v>
      </c>
      <c r="C230" s="27"/>
      <c r="D230" s="24">
        <v>100</v>
      </c>
      <c r="E230" s="25">
        <v>260</v>
      </c>
    </row>
    <row r="231" spans="1:11" ht="19.5" customHeight="1" x14ac:dyDescent="0.4"/>
    <row r="232" spans="1:11" ht="35.1" customHeight="1" x14ac:dyDescent="0.4">
      <c r="A232" s="49" t="s">
        <v>151</v>
      </c>
      <c r="B232" s="33"/>
      <c r="C232" s="33"/>
      <c r="D232" s="33"/>
      <c r="E232" s="33"/>
      <c r="F232" s="33"/>
      <c r="G232" s="33"/>
      <c r="H232" s="33"/>
      <c r="I232" s="33"/>
      <c r="J232" s="33"/>
      <c r="K232" s="33"/>
    </row>
    <row r="233" spans="1:11" ht="19.5" customHeight="1" x14ac:dyDescent="0.4">
      <c r="A233" s="18" t="s">
        <v>5</v>
      </c>
      <c r="B233" s="18"/>
      <c r="C233" s="19" t="s">
        <v>6</v>
      </c>
      <c r="D233" s="20" t="s">
        <v>7</v>
      </c>
      <c r="E233" s="21" t="s">
        <v>8</v>
      </c>
    </row>
    <row r="234" spans="1:11" ht="19.5" customHeight="1" x14ac:dyDescent="0.4">
      <c r="A234" s="18" t="s">
        <v>152</v>
      </c>
      <c r="B234" s="21">
        <v>1</v>
      </c>
      <c r="C234" s="47" t="s">
        <v>136</v>
      </c>
      <c r="D234" s="24">
        <v>36.92</v>
      </c>
      <c r="E234" s="25">
        <v>96</v>
      </c>
    </row>
    <row r="235" spans="1:11" ht="19.5" customHeight="1" x14ac:dyDescent="0.4">
      <c r="A235" s="18"/>
      <c r="B235" s="21">
        <v>2</v>
      </c>
      <c r="C235" s="47" t="s">
        <v>137</v>
      </c>
      <c r="D235" s="24">
        <v>40.770000000000003</v>
      </c>
      <c r="E235" s="25">
        <v>106</v>
      </c>
    </row>
    <row r="236" spans="1:11" ht="19.5" customHeight="1" x14ac:dyDescent="0.4">
      <c r="A236" s="18"/>
      <c r="B236" s="21">
        <v>3</v>
      </c>
      <c r="C236" s="47" t="s">
        <v>138</v>
      </c>
      <c r="D236" s="24">
        <v>8.4600000000000009</v>
      </c>
      <c r="E236" s="25">
        <v>22</v>
      </c>
    </row>
    <row r="237" spans="1:11" ht="19.5" customHeight="1" x14ac:dyDescent="0.4">
      <c r="A237" s="18"/>
      <c r="B237" s="21">
        <v>4</v>
      </c>
      <c r="C237" s="47" t="s">
        <v>139</v>
      </c>
      <c r="D237" s="24">
        <v>0.38</v>
      </c>
      <c r="E237" s="25">
        <v>1</v>
      </c>
    </row>
    <row r="238" spans="1:11" ht="19.5" customHeight="1" x14ac:dyDescent="0.4">
      <c r="A238" s="18"/>
      <c r="B238" s="21">
        <v>5</v>
      </c>
      <c r="C238" s="47" t="s">
        <v>140</v>
      </c>
      <c r="D238" s="24">
        <v>0</v>
      </c>
      <c r="E238" s="25">
        <v>0</v>
      </c>
    </row>
    <row r="239" spans="1:11" ht="19.5" customHeight="1" x14ac:dyDescent="0.4">
      <c r="A239" s="18"/>
      <c r="B239" s="21">
        <v>6</v>
      </c>
      <c r="C239" s="47" t="s">
        <v>153</v>
      </c>
      <c r="D239" s="24">
        <v>1.92</v>
      </c>
      <c r="E239" s="25">
        <v>5</v>
      </c>
    </row>
    <row r="240" spans="1:11" ht="19.5" customHeight="1" x14ac:dyDescent="0.4">
      <c r="A240" s="18"/>
      <c r="B240" s="21">
        <v>7</v>
      </c>
      <c r="C240" s="50" t="s">
        <v>19</v>
      </c>
      <c r="D240" s="24">
        <v>11.54</v>
      </c>
      <c r="E240" s="25">
        <v>30</v>
      </c>
    </row>
    <row r="241" spans="1:11" ht="19.5" customHeight="1" x14ac:dyDescent="0.4">
      <c r="A241" s="18"/>
      <c r="B241" s="21" t="s">
        <v>20</v>
      </c>
      <c r="C241" s="25"/>
      <c r="D241" s="24">
        <v>99.990000000000009</v>
      </c>
      <c r="E241" s="25">
        <v>260</v>
      </c>
    </row>
    <row r="242" spans="1:11" ht="19.5" customHeight="1" x14ac:dyDescent="0.4"/>
    <row r="243" spans="1:11" ht="19.5" customHeight="1" x14ac:dyDescent="0.4">
      <c r="A243" s="49" t="s">
        <v>154</v>
      </c>
      <c r="B243" s="33"/>
      <c r="C243" s="33"/>
      <c r="D243" s="33"/>
      <c r="E243" s="33"/>
      <c r="F243" s="33"/>
      <c r="G243" s="33"/>
      <c r="H243" s="33"/>
      <c r="I243" s="33"/>
      <c r="J243" s="33"/>
      <c r="K243" s="33"/>
    </row>
    <row r="244" spans="1:11" ht="19.5" customHeight="1" x14ac:dyDescent="0.4">
      <c r="A244" s="18" t="s">
        <v>5</v>
      </c>
      <c r="B244" s="18"/>
      <c r="C244" s="19" t="s">
        <v>6</v>
      </c>
      <c r="D244" s="20" t="s">
        <v>7</v>
      </c>
      <c r="E244" s="21" t="s">
        <v>8</v>
      </c>
    </row>
    <row r="245" spans="1:11" ht="19.5" customHeight="1" x14ac:dyDescent="0.4">
      <c r="A245" s="18" t="s">
        <v>155</v>
      </c>
      <c r="B245" s="21">
        <v>1</v>
      </c>
      <c r="C245" s="47" t="s">
        <v>136</v>
      </c>
      <c r="D245" s="24">
        <v>21.15</v>
      </c>
      <c r="E245" s="25">
        <v>55</v>
      </c>
    </row>
    <row r="246" spans="1:11" ht="19.5" customHeight="1" x14ac:dyDescent="0.4">
      <c r="A246" s="18"/>
      <c r="B246" s="21">
        <v>2</v>
      </c>
      <c r="C246" s="47" t="s">
        <v>137</v>
      </c>
      <c r="D246" s="24">
        <v>39.229999999999997</v>
      </c>
      <c r="E246" s="25">
        <v>102</v>
      </c>
    </row>
    <row r="247" spans="1:11" ht="19.5" customHeight="1" x14ac:dyDescent="0.4">
      <c r="A247" s="18"/>
      <c r="B247" s="21">
        <v>3</v>
      </c>
      <c r="C247" s="47" t="s">
        <v>138</v>
      </c>
      <c r="D247" s="24">
        <v>20.38</v>
      </c>
      <c r="E247" s="25">
        <v>53</v>
      </c>
    </row>
    <row r="248" spans="1:11" ht="19.5" customHeight="1" x14ac:dyDescent="0.4">
      <c r="A248" s="18"/>
      <c r="B248" s="21">
        <v>4</v>
      </c>
      <c r="C248" s="47" t="s">
        <v>139</v>
      </c>
      <c r="D248" s="24">
        <v>1.92</v>
      </c>
      <c r="E248" s="25">
        <v>5</v>
      </c>
    </row>
    <row r="249" spans="1:11" ht="19.5" customHeight="1" x14ac:dyDescent="0.4">
      <c r="A249" s="18"/>
      <c r="B249" s="21">
        <v>5</v>
      </c>
      <c r="C249" s="47" t="s">
        <v>140</v>
      </c>
      <c r="D249" s="24">
        <v>0</v>
      </c>
      <c r="E249" s="25">
        <v>0</v>
      </c>
    </row>
    <row r="250" spans="1:11" ht="19.5" customHeight="1" x14ac:dyDescent="0.4">
      <c r="A250" s="18"/>
      <c r="B250" s="21">
        <v>6</v>
      </c>
      <c r="C250" s="47" t="s">
        <v>153</v>
      </c>
      <c r="D250" s="24">
        <v>1.92</v>
      </c>
      <c r="E250" s="25">
        <v>5</v>
      </c>
    </row>
    <row r="251" spans="1:11" ht="19.5" customHeight="1" x14ac:dyDescent="0.4">
      <c r="A251" s="18"/>
      <c r="B251" s="21">
        <v>7</v>
      </c>
      <c r="C251" s="50" t="s">
        <v>19</v>
      </c>
      <c r="D251" s="24">
        <v>15.38</v>
      </c>
      <c r="E251" s="25">
        <v>40</v>
      </c>
    </row>
    <row r="252" spans="1:11" ht="19.5" customHeight="1" x14ac:dyDescent="0.4">
      <c r="A252" s="18"/>
      <c r="B252" s="21" t="s">
        <v>20</v>
      </c>
      <c r="C252" s="25"/>
      <c r="D252" s="24">
        <v>99.97999999999999</v>
      </c>
      <c r="E252" s="25">
        <v>260</v>
      </c>
    </row>
    <row r="253" spans="1:11" ht="19.5" customHeight="1" x14ac:dyDescent="0.4"/>
    <row r="254" spans="1:11" ht="19.5" hidden="1" customHeight="1" x14ac:dyDescent="0.4">
      <c r="A254" s="49" t="s">
        <v>156</v>
      </c>
      <c r="B254" s="33"/>
      <c r="C254" s="33"/>
      <c r="D254" s="33"/>
      <c r="E254" s="33"/>
      <c r="F254" s="33"/>
      <c r="G254" s="33"/>
      <c r="H254" s="33"/>
      <c r="I254" s="33"/>
      <c r="J254" s="33"/>
      <c r="K254" s="33"/>
    </row>
    <row r="255" spans="1:11" ht="19.5" hidden="1" customHeight="1" x14ac:dyDescent="0.4">
      <c r="A255" s="18" t="s">
        <v>5</v>
      </c>
      <c r="B255" s="18"/>
      <c r="C255" s="19" t="s">
        <v>6</v>
      </c>
      <c r="D255" s="20" t="s">
        <v>7</v>
      </c>
      <c r="E255" s="21" t="s">
        <v>8</v>
      </c>
    </row>
    <row r="256" spans="1:11" ht="19.5" hidden="1" customHeight="1" x14ac:dyDescent="0.4">
      <c r="A256" s="18" t="s">
        <v>157</v>
      </c>
      <c r="B256" s="21">
        <v>1</v>
      </c>
      <c r="C256" s="51" t="s">
        <v>136</v>
      </c>
      <c r="D256" s="24" t="str">
        <f>IF(E256=0,"",ROUND(E256/E$263*100,2))</f>
        <v/>
      </c>
      <c r="E256" s="25">
        <f>[1]入力!EN2</f>
        <v>0</v>
      </c>
    </row>
    <row r="257" spans="1:11" ht="19.5" hidden="1" customHeight="1" x14ac:dyDescent="0.4">
      <c r="A257" s="18"/>
      <c r="B257" s="21">
        <v>2</v>
      </c>
      <c r="C257" s="51" t="s">
        <v>137</v>
      </c>
      <c r="D257" s="24" t="str">
        <f t="shared" ref="D257:D262" si="0">IF(E257=0,"",ROUND(E257/E$263*100,2))</f>
        <v/>
      </c>
      <c r="E257" s="25">
        <f>[1]入力!EO2</f>
        <v>0</v>
      </c>
    </row>
    <row r="258" spans="1:11" ht="19.5" hidden="1" customHeight="1" x14ac:dyDescent="0.4">
      <c r="A258" s="18"/>
      <c r="B258" s="21">
        <v>3</v>
      </c>
      <c r="C258" s="51" t="s">
        <v>138</v>
      </c>
      <c r="D258" s="24" t="str">
        <f t="shared" si="0"/>
        <v/>
      </c>
      <c r="E258" s="25">
        <f>[1]入力!EP2</f>
        <v>0</v>
      </c>
    </row>
    <row r="259" spans="1:11" ht="19.5" hidden="1" customHeight="1" x14ac:dyDescent="0.4">
      <c r="A259" s="18"/>
      <c r="B259" s="21">
        <v>4</v>
      </c>
      <c r="C259" s="51" t="s">
        <v>139</v>
      </c>
      <c r="D259" s="24" t="str">
        <f t="shared" si="0"/>
        <v/>
      </c>
      <c r="E259" s="25">
        <f>[1]入力!EQ2</f>
        <v>0</v>
      </c>
    </row>
    <row r="260" spans="1:11" ht="19.5" hidden="1" customHeight="1" x14ac:dyDescent="0.4">
      <c r="A260" s="18"/>
      <c r="B260" s="21">
        <v>5</v>
      </c>
      <c r="C260" s="51" t="s">
        <v>140</v>
      </c>
      <c r="D260" s="24" t="str">
        <f t="shared" si="0"/>
        <v/>
      </c>
      <c r="E260" s="25">
        <f>[1]入力!ER2</f>
        <v>0</v>
      </c>
    </row>
    <row r="261" spans="1:11" ht="19.5" hidden="1" customHeight="1" x14ac:dyDescent="0.4">
      <c r="A261" s="18"/>
      <c r="B261" s="21">
        <v>6</v>
      </c>
      <c r="C261" s="51" t="s">
        <v>153</v>
      </c>
      <c r="D261" s="24" t="str">
        <f t="shared" si="0"/>
        <v/>
      </c>
      <c r="E261" s="25">
        <f>[1]入力!ES2</f>
        <v>0</v>
      </c>
    </row>
    <row r="262" spans="1:11" ht="19.5" hidden="1" customHeight="1" x14ac:dyDescent="0.4">
      <c r="A262" s="18"/>
      <c r="B262" s="21">
        <v>7</v>
      </c>
      <c r="C262" s="27" t="s">
        <v>19</v>
      </c>
      <c r="D262" s="24" t="str">
        <f t="shared" si="0"/>
        <v/>
      </c>
      <c r="E262" s="25">
        <f>[1]入力!ET2</f>
        <v>0</v>
      </c>
    </row>
    <row r="263" spans="1:11" ht="19.5" hidden="1" customHeight="1" x14ac:dyDescent="0.4">
      <c r="A263" s="18"/>
      <c r="B263" s="21" t="s">
        <v>20</v>
      </c>
      <c r="C263" s="25"/>
      <c r="D263" s="24">
        <f>SUM(D256:D262)</f>
        <v>0</v>
      </c>
      <c r="E263" s="25">
        <f>SUM(E256:E262)</f>
        <v>0</v>
      </c>
    </row>
    <row r="264" spans="1:11" ht="19.5" hidden="1" customHeight="1" x14ac:dyDescent="0.4"/>
    <row r="265" spans="1:11" ht="19.5" hidden="1" customHeight="1" x14ac:dyDescent="0.4">
      <c r="A265" s="49" t="s">
        <v>158</v>
      </c>
      <c r="B265" s="33"/>
      <c r="C265" s="33"/>
      <c r="D265" s="33"/>
      <c r="E265" s="33"/>
      <c r="F265" s="33"/>
      <c r="G265" s="33"/>
      <c r="H265" s="33"/>
      <c r="I265" s="33"/>
      <c r="J265" s="33"/>
      <c r="K265" s="33"/>
    </row>
    <row r="266" spans="1:11" ht="19.5" hidden="1" customHeight="1" x14ac:dyDescent="0.4">
      <c r="A266" s="18" t="s">
        <v>5</v>
      </c>
      <c r="B266" s="18"/>
      <c r="C266" s="19" t="s">
        <v>6</v>
      </c>
      <c r="D266" s="20" t="s">
        <v>7</v>
      </c>
      <c r="E266" s="21" t="s">
        <v>8</v>
      </c>
    </row>
    <row r="267" spans="1:11" ht="19.5" hidden="1" customHeight="1" x14ac:dyDescent="0.4">
      <c r="A267" s="18" t="s">
        <v>159</v>
      </c>
      <c r="B267" s="21">
        <v>1</v>
      </c>
      <c r="C267" s="51" t="s">
        <v>136</v>
      </c>
      <c r="D267" s="24" t="str">
        <f>IF(E267=0,"",ROUND(E267/E$274*100,2))</f>
        <v/>
      </c>
      <c r="E267" s="25">
        <f>[1]入力!EU2</f>
        <v>0</v>
      </c>
    </row>
    <row r="268" spans="1:11" ht="19.5" hidden="1" customHeight="1" x14ac:dyDescent="0.4">
      <c r="A268" s="18"/>
      <c r="B268" s="21">
        <v>2</v>
      </c>
      <c r="C268" s="51" t="s">
        <v>137</v>
      </c>
      <c r="D268" s="24" t="str">
        <f t="shared" ref="D268:D273" si="1">IF(E268=0,"",ROUND(E268/E$274*100,2))</f>
        <v/>
      </c>
      <c r="E268" s="25">
        <f>[1]入力!EV2</f>
        <v>0</v>
      </c>
    </row>
    <row r="269" spans="1:11" ht="19.5" hidden="1" customHeight="1" x14ac:dyDescent="0.4">
      <c r="A269" s="18"/>
      <c r="B269" s="21">
        <v>3</v>
      </c>
      <c r="C269" s="51" t="s">
        <v>138</v>
      </c>
      <c r="D269" s="24" t="str">
        <f t="shared" si="1"/>
        <v/>
      </c>
      <c r="E269" s="25">
        <f>[1]入力!EW2</f>
        <v>0</v>
      </c>
    </row>
    <row r="270" spans="1:11" ht="19.5" hidden="1" customHeight="1" x14ac:dyDescent="0.4">
      <c r="A270" s="18"/>
      <c r="B270" s="21">
        <v>4</v>
      </c>
      <c r="C270" s="51" t="s">
        <v>139</v>
      </c>
      <c r="D270" s="24" t="str">
        <f t="shared" si="1"/>
        <v/>
      </c>
      <c r="E270" s="25">
        <f>[1]入力!EX2</f>
        <v>0</v>
      </c>
    </row>
    <row r="271" spans="1:11" ht="19.5" hidden="1" customHeight="1" x14ac:dyDescent="0.4">
      <c r="A271" s="18"/>
      <c r="B271" s="21">
        <v>5</v>
      </c>
      <c r="C271" s="51" t="s">
        <v>140</v>
      </c>
      <c r="D271" s="24" t="str">
        <f t="shared" si="1"/>
        <v/>
      </c>
      <c r="E271" s="25">
        <f>[1]入力!EY2</f>
        <v>0</v>
      </c>
    </row>
    <row r="272" spans="1:11" ht="19.5" hidden="1" customHeight="1" x14ac:dyDescent="0.4">
      <c r="A272" s="18"/>
      <c r="B272" s="21">
        <v>6</v>
      </c>
      <c r="C272" s="51" t="s">
        <v>153</v>
      </c>
      <c r="D272" s="24" t="str">
        <f t="shared" si="1"/>
        <v/>
      </c>
      <c r="E272" s="25">
        <f>[1]入力!EZ2</f>
        <v>0</v>
      </c>
    </row>
    <row r="273" spans="1:11" ht="19.5" hidden="1" customHeight="1" x14ac:dyDescent="0.4">
      <c r="A273" s="18"/>
      <c r="B273" s="21">
        <v>7</v>
      </c>
      <c r="C273" s="27" t="s">
        <v>19</v>
      </c>
      <c r="D273" s="24" t="str">
        <f t="shared" si="1"/>
        <v/>
      </c>
      <c r="E273" s="25">
        <f>[1]入力!FA2</f>
        <v>0</v>
      </c>
    </row>
    <row r="274" spans="1:11" ht="19.5" hidden="1" customHeight="1" x14ac:dyDescent="0.4">
      <c r="A274" s="18"/>
      <c r="B274" s="21" t="s">
        <v>20</v>
      </c>
      <c r="C274" s="25"/>
      <c r="D274" s="24">
        <f>SUM(D267:D273)</f>
        <v>0</v>
      </c>
      <c r="E274" s="25">
        <f>SUM(E267:E273)</f>
        <v>0</v>
      </c>
    </row>
    <row r="275" spans="1:11" ht="19.5" hidden="1" customHeight="1" x14ac:dyDescent="0.4"/>
    <row r="276" spans="1:11" ht="19.5" hidden="1" customHeight="1" x14ac:dyDescent="0.4">
      <c r="A276" s="49" t="s">
        <v>160</v>
      </c>
      <c r="B276" s="33"/>
      <c r="C276" s="33"/>
      <c r="D276" s="33"/>
      <c r="E276" s="33"/>
      <c r="F276" s="33"/>
      <c r="G276" s="33"/>
      <c r="H276" s="33"/>
      <c r="I276" s="33"/>
      <c r="J276" s="33"/>
      <c r="K276" s="33"/>
    </row>
    <row r="277" spans="1:11" ht="19.5" hidden="1" customHeight="1" x14ac:dyDescent="0.4">
      <c r="A277" s="18" t="s">
        <v>5</v>
      </c>
      <c r="B277" s="18"/>
      <c r="C277" s="19" t="s">
        <v>6</v>
      </c>
      <c r="D277" s="20" t="s">
        <v>7</v>
      </c>
      <c r="E277" s="21" t="s">
        <v>8</v>
      </c>
    </row>
    <row r="278" spans="1:11" ht="19.5" hidden="1" customHeight="1" x14ac:dyDescent="0.4">
      <c r="A278" s="18" t="s">
        <v>161</v>
      </c>
      <c r="B278" s="21">
        <v>1</v>
      </c>
      <c r="C278" s="51" t="s">
        <v>136</v>
      </c>
      <c r="D278" s="24" t="str">
        <f>IF(E278=0,"",ROUND(E278/E$285*100,2))</f>
        <v/>
      </c>
      <c r="E278" s="25">
        <f>[1]入力!FB2</f>
        <v>0</v>
      </c>
    </row>
    <row r="279" spans="1:11" ht="19.5" hidden="1" customHeight="1" x14ac:dyDescent="0.4">
      <c r="A279" s="18"/>
      <c r="B279" s="21">
        <v>2</v>
      </c>
      <c r="C279" s="51" t="s">
        <v>137</v>
      </c>
      <c r="D279" s="24" t="str">
        <f t="shared" ref="D279:D284" si="2">IF(E279=0,"",ROUND(E279/E$285*100,2))</f>
        <v/>
      </c>
      <c r="E279" s="25">
        <f>[1]入力!FC2</f>
        <v>0</v>
      </c>
    </row>
    <row r="280" spans="1:11" ht="19.5" hidden="1" customHeight="1" x14ac:dyDescent="0.4">
      <c r="A280" s="18"/>
      <c r="B280" s="21">
        <v>3</v>
      </c>
      <c r="C280" s="51" t="s">
        <v>138</v>
      </c>
      <c r="D280" s="24" t="str">
        <f t="shared" si="2"/>
        <v/>
      </c>
      <c r="E280" s="25">
        <f>[1]入力!FD2</f>
        <v>0</v>
      </c>
    </row>
    <row r="281" spans="1:11" ht="19.5" hidden="1" customHeight="1" x14ac:dyDescent="0.4">
      <c r="A281" s="18"/>
      <c r="B281" s="21">
        <v>4</v>
      </c>
      <c r="C281" s="51" t="s">
        <v>139</v>
      </c>
      <c r="D281" s="24" t="str">
        <f t="shared" si="2"/>
        <v/>
      </c>
      <c r="E281" s="25">
        <f>[1]入力!FE2</f>
        <v>0</v>
      </c>
    </row>
    <row r="282" spans="1:11" ht="19.5" hidden="1" customHeight="1" x14ac:dyDescent="0.4">
      <c r="A282" s="18"/>
      <c r="B282" s="21">
        <v>5</v>
      </c>
      <c r="C282" s="51" t="s">
        <v>140</v>
      </c>
      <c r="D282" s="24" t="str">
        <f t="shared" si="2"/>
        <v/>
      </c>
      <c r="E282" s="25">
        <f>[1]入力!FF2</f>
        <v>0</v>
      </c>
    </row>
    <row r="283" spans="1:11" ht="19.5" hidden="1" customHeight="1" x14ac:dyDescent="0.4">
      <c r="A283" s="18"/>
      <c r="B283" s="21">
        <v>6</v>
      </c>
      <c r="C283" s="51" t="s">
        <v>153</v>
      </c>
      <c r="D283" s="24" t="str">
        <f t="shared" si="2"/>
        <v/>
      </c>
      <c r="E283" s="25">
        <f>[1]入力!FG2</f>
        <v>0</v>
      </c>
    </row>
    <row r="284" spans="1:11" ht="19.5" hidden="1" customHeight="1" x14ac:dyDescent="0.4">
      <c r="A284" s="18"/>
      <c r="B284" s="21">
        <v>7</v>
      </c>
      <c r="C284" s="27" t="s">
        <v>19</v>
      </c>
      <c r="D284" s="24" t="str">
        <f t="shared" si="2"/>
        <v/>
      </c>
      <c r="E284" s="25">
        <f>[1]入力!FH2</f>
        <v>0</v>
      </c>
    </row>
    <row r="285" spans="1:11" ht="19.5" hidden="1" customHeight="1" x14ac:dyDescent="0.4">
      <c r="A285" s="18"/>
      <c r="B285" s="21" t="s">
        <v>20</v>
      </c>
      <c r="C285" s="25"/>
      <c r="D285" s="24">
        <f>SUM(D278:D284)</f>
        <v>0</v>
      </c>
      <c r="E285" s="25">
        <f>SUM(E278:E284)</f>
        <v>0</v>
      </c>
    </row>
    <row r="286" spans="1:11" ht="19.5" hidden="1" customHeight="1" x14ac:dyDescent="0.4"/>
    <row r="287" spans="1:11" ht="19.5" hidden="1" customHeight="1" x14ac:dyDescent="0.4">
      <c r="A287" s="49" t="s">
        <v>162</v>
      </c>
      <c r="B287" s="33"/>
      <c r="C287" s="33"/>
      <c r="D287" s="33"/>
      <c r="E287" s="33"/>
      <c r="F287" s="33"/>
      <c r="G287" s="33"/>
      <c r="H287" s="33"/>
      <c r="I287" s="33"/>
      <c r="J287" s="33"/>
      <c r="K287" s="33"/>
    </row>
    <row r="288" spans="1:11" ht="19.5" hidden="1" customHeight="1" x14ac:dyDescent="0.4">
      <c r="A288" s="18" t="s">
        <v>5</v>
      </c>
      <c r="B288" s="18"/>
      <c r="C288" s="19" t="s">
        <v>6</v>
      </c>
      <c r="D288" s="20" t="s">
        <v>7</v>
      </c>
      <c r="E288" s="21" t="s">
        <v>8</v>
      </c>
    </row>
    <row r="289" spans="1:11" ht="19.5" hidden="1" customHeight="1" x14ac:dyDescent="0.4">
      <c r="A289" s="18" t="s">
        <v>163</v>
      </c>
      <c r="B289" s="21">
        <v>1</v>
      </c>
      <c r="C289" s="51" t="s">
        <v>136</v>
      </c>
      <c r="D289" s="24" t="str">
        <f>IF(E289=0,"",ROUND(E289/E$296*100,2))</f>
        <v/>
      </c>
      <c r="E289" s="25">
        <f>[1]入力!FI2</f>
        <v>0</v>
      </c>
    </row>
    <row r="290" spans="1:11" ht="19.5" hidden="1" customHeight="1" x14ac:dyDescent="0.4">
      <c r="A290" s="18"/>
      <c r="B290" s="21">
        <v>2</v>
      </c>
      <c r="C290" s="51" t="s">
        <v>137</v>
      </c>
      <c r="D290" s="24" t="str">
        <f t="shared" ref="D290:D295" si="3">IF(E290=0,"",ROUND(E290/E$296*100,2))</f>
        <v/>
      </c>
      <c r="E290" s="25">
        <f>[1]入力!FJ2</f>
        <v>0</v>
      </c>
    </row>
    <row r="291" spans="1:11" ht="19.5" hidden="1" customHeight="1" x14ac:dyDescent="0.4">
      <c r="A291" s="18"/>
      <c r="B291" s="21">
        <v>3</v>
      </c>
      <c r="C291" s="51" t="s">
        <v>138</v>
      </c>
      <c r="D291" s="24" t="str">
        <f t="shared" si="3"/>
        <v/>
      </c>
      <c r="E291" s="25">
        <f>[1]入力!FK2</f>
        <v>0</v>
      </c>
    </row>
    <row r="292" spans="1:11" ht="19.5" hidden="1" customHeight="1" x14ac:dyDescent="0.4">
      <c r="A292" s="18"/>
      <c r="B292" s="21">
        <v>4</v>
      </c>
      <c r="C292" s="51" t="s">
        <v>139</v>
      </c>
      <c r="D292" s="24" t="str">
        <f t="shared" si="3"/>
        <v/>
      </c>
      <c r="E292" s="25">
        <f>[1]入力!FL2</f>
        <v>0</v>
      </c>
    </row>
    <row r="293" spans="1:11" ht="19.5" hidden="1" customHeight="1" x14ac:dyDescent="0.4">
      <c r="A293" s="18"/>
      <c r="B293" s="21">
        <v>5</v>
      </c>
      <c r="C293" s="51" t="s">
        <v>140</v>
      </c>
      <c r="D293" s="24" t="str">
        <f t="shared" si="3"/>
        <v/>
      </c>
      <c r="E293" s="25">
        <f>[1]入力!FM2</f>
        <v>0</v>
      </c>
    </row>
    <row r="294" spans="1:11" ht="19.5" hidden="1" customHeight="1" x14ac:dyDescent="0.4">
      <c r="A294" s="18"/>
      <c r="B294" s="21">
        <v>6</v>
      </c>
      <c r="C294" s="51" t="s">
        <v>153</v>
      </c>
      <c r="D294" s="24" t="str">
        <f t="shared" si="3"/>
        <v/>
      </c>
      <c r="E294" s="25">
        <f>[1]入力!FN2</f>
        <v>0</v>
      </c>
    </row>
    <row r="295" spans="1:11" ht="19.5" hidden="1" customHeight="1" x14ac:dyDescent="0.4">
      <c r="A295" s="18"/>
      <c r="B295" s="21">
        <v>7</v>
      </c>
      <c r="C295" s="27" t="s">
        <v>19</v>
      </c>
      <c r="D295" s="24" t="str">
        <f t="shared" si="3"/>
        <v/>
      </c>
      <c r="E295" s="25">
        <f>[1]入力!FO2</f>
        <v>0</v>
      </c>
    </row>
    <row r="296" spans="1:11" ht="19.5" hidden="1" customHeight="1" x14ac:dyDescent="0.4">
      <c r="A296" s="18"/>
      <c r="B296" s="21" t="s">
        <v>20</v>
      </c>
      <c r="C296" s="25"/>
      <c r="D296" s="24">
        <f>SUM(D289:D295)</f>
        <v>0</v>
      </c>
      <c r="E296" s="25">
        <f>SUM(E289:E295)</f>
        <v>0</v>
      </c>
    </row>
    <row r="297" spans="1:11" ht="19.5" hidden="1" customHeight="1" x14ac:dyDescent="0.4"/>
    <row r="298" spans="1:11" ht="19.5" hidden="1" customHeight="1" x14ac:dyDescent="0.4">
      <c r="A298" s="49" t="s">
        <v>164</v>
      </c>
      <c r="B298" s="33"/>
      <c r="C298" s="33"/>
      <c r="D298" s="33"/>
      <c r="E298" s="33"/>
      <c r="F298" s="33"/>
      <c r="G298" s="33"/>
      <c r="H298" s="33"/>
      <c r="I298" s="33"/>
      <c r="J298" s="33"/>
      <c r="K298" s="33"/>
    </row>
    <row r="299" spans="1:11" ht="19.5" hidden="1" customHeight="1" x14ac:dyDescent="0.4">
      <c r="A299" s="18" t="s">
        <v>5</v>
      </c>
      <c r="B299" s="18"/>
      <c r="C299" s="19" t="s">
        <v>6</v>
      </c>
      <c r="D299" s="20" t="s">
        <v>7</v>
      </c>
      <c r="E299" s="21" t="s">
        <v>8</v>
      </c>
    </row>
    <row r="300" spans="1:11" ht="19.5" hidden="1" customHeight="1" x14ac:dyDescent="0.4">
      <c r="A300" s="18" t="s">
        <v>165</v>
      </c>
      <c r="B300" s="21">
        <v>1</v>
      </c>
      <c r="C300" s="51" t="s">
        <v>136</v>
      </c>
      <c r="D300" s="24" t="str">
        <f>IF(E300=0,"",ROUND(E300/E$307*100,2))</f>
        <v/>
      </c>
      <c r="E300" s="25">
        <f>[1]入力!FP2</f>
        <v>0</v>
      </c>
    </row>
    <row r="301" spans="1:11" ht="19.5" hidden="1" customHeight="1" x14ac:dyDescent="0.4">
      <c r="A301" s="18"/>
      <c r="B301" s="21">
        <v>2</v>
      </c>
      <c r="C301" s="51" t="s">
        <v>137</v>
      </c>
      <c r="D301" s="24" t="str">
        <f t="shared" ref="D301:D306" si="4">IF(E301=0,"",ROUND(E301/E$307*100,2))</f>
        <v/>
      </c>
      <c r="E301" s="25">
        <f>[1]入力!FQ2</f>
        <v>0</v>
      </c>
    </row>
    <row r="302" spans="1:11" ht="19.5" hidden="1" customHeight="1" x14ac:dyDescent="0.4">
      <c r="A302" s="18"/>
      <c r="B302" s="21">
        <v>3</v>
      </c>
      <c r="C302" s="51" t="s">
        <v>138</v>
      </c>
      <c r="D302" s="24" t="str">
        <f t="shared" si="4"/>
        <v/>
      </c>
      <c r="E302" s="25">
        <f>[1]入力!FR2</f>
        <v>0</v>
      </c>
    </row>
    <row r="303" spans="1:11" ht="19.5" hidden="1" customHeight="1" x14ac:dyDescent="0.4">
      <c r="A303" s="18"/>
      <c r="B303" s="21">
        <v>4</v>
      </c>
      <c r="C303" s="51" t="s">
        <v>139</v>
      </c>
      <c r="D303" s="24" t="str">
        <f t="shared" si="4"/>
        <v/>
      </c>
      <c r="E303" s="25">
        <f>[1]入力!FS2</f>
        <v>0</v>
      </c>
    </row>
    <row r="304" spans="1:11" ht="19.5" hidden="1" customHeight="1" x14ac:dyDescent="0.4">
      <c r="A304" s="18"/>
      <c r="B304" s="21">
        <v>5</v>
      </c>
      <c r="C304" s="51" t="s">
        <v>140</v>
      </c>
      <c r="D304" s="24" t="str">
        <f t="shared" si="4"/>
        <v/>
      </c>
      <c r="E304" s="25">
        <f>[1]入力!FT2</f>
        <v>0</v>
      </c>
    </row>
    <row r="305" spans="1:11" ht="19.5" hidden="1" customHeight="1" x14ac:dyDescent="0.4">
      <c r="A305" s="18"/>
      <c r="B305" s="21">
        <v>6</v>
      </c>
      <c r="C305" s="51" t="s">
        <v>153</v>
      </c>
      <c r="D305" s="24" t="str">
        <f t="shared" si="4"/>
        <v/>
      </c>
      <c r="E305" s="25">
        <f>[1]入力!FU2</f>
        <v>0</v>
      </c>
    </row>
    <row r="306" spans="1:11" ht="19.5" hidden="1" customHeight="1" x14ac:dyDescent="0.4">
      <c r="A306" s="18"/>
      <c r="B306" s="21">
        <v>7</v>
      </c>
      <c r="C306" s="27" t="s">
        <v>19</v>
      </c>
      <c r="D306" s="24" t="str">
        <f t="shared" si="4"/>
        <v/>
      </c>
      <c r="E306" s="25">
        <f>[1]入力!FV2</f>
        <v>0</v>
      </c>
    </row>
    <row r="307" spans="1:11" ht="19.5" hidden="1" customHeight="1" x14ac:dyDescent="0.4">
      <c r="A307" s="18"/>
      <c r="B307" s="21" t="s">
        <v>20</v>
      </c>
      <c r="C307" s="25"/>
      <c r="D307" s="24">
        <f>SUM(D300:D306)</f>
        <v>0</v>
      </c>
      <c r="E307" s="25">
        <f>SUM(E300:E306)</f>
        <v>0</v>
      </c>
    </row>
    <row r="308" spans="1:11" ht="19.5" hidden="1" customHeight="1" x14ac:dyDescent="0.4"/>
    <row r="309" spans="1:11" ht="19.5" customHeight="1" x14ac:dyDescent="0.4">
      <c r="A309" s="49" t="s">
        <v>166</v>
      </c>
      <c r="B309" s="33"/>
      <c r="C309" s="33"/>
      <c r="D309" s="33"/>
      <c r="E309" s="33"/>
      <c r="F309" s="33"/>
      <c r="G309" s="33"/>
      <c r="H309" s="33"/>
      <c r="I309" s="33"/>
      <c r="J309" s="33"/>
      <c r="K309" s="33"/>
    </row>
    <row r="310" spans="1:11" ht="19.5" customHeight="1" x14ac:dyDescent="0.4">
      <c r="A310" s="18" t="s">
        <v>5</v>
      </c>
      <c r="B310" s="18"/>
      <c r="C310" s="19" t="s">
        <v>6</v>
      </c>
      <c r="D310" s="20" t="s">
        <v>7</v>
      </c>
      <c r="E310" s="21" t="s">
        <v>8</v>
      </c>
    </row>
    <row r="311" spans="1:11" ht="19.5" customHeight="1" x14ac:dyDescent="0.4">
      <c r="A311" s="18" t="s">
        <v>157</v>
      </c>
      <c r="B311" s="21">
        <v>1</v>
      </c>
      <c r="C311" s="47" t="s">
        <v>136</v>
      </c>
      <c r="D311" s="24">
        <v>20</v>
      </c>
      <c r="E311" s="25">
        <v>52</v>
      </c>
    </row>
    <row r="312" spans="1:11" ht="19.5" customHeight="1" x14ac:dyDescent="0.4">
      <c r="A312" s="18"/>
      <c r="B312" s="21">
        <v>2</v>
      </c>
      <c r="C312" s="47" t="s">
        <v>137</v>
      </c>
      <c r="D312" s="24">
        <v>25.77</v>
      </c>
      <c r="E312" s="25">
        <v>67</v>
      </c>
    </row>
    <row r="313" spans="1:11" ht="19.5" customHeight="1" x14ac:dyDescent="0.4">
      <c r="A313" s="18"/>
      <c r="B313" s="21">
        <v>3</v>
      </c>
      <c r="C313" s="47" t="s">
        <v>138</v>
      </c>
      <c r="D313" s="24">
        <v>20.38</v>
      </c>
      <c r="E313" s="25">
        <v>53</v>
      </c>
    </row>
    <row r="314" spans="1:11" ht="19.5" customHeight="1" x14ac:dyDescent="0.4">
      <c r="A314" s="18"/>
      <c r="B314" s="21">
        <v>4</v>
      </c>
      <c r="C314" s="47" t="s">
        <v>139</v>
      </c>
      <c r="D314" s="24">
        <v>1.92</v>
      </c>
      <c r="E314" s="25">
        <v>5</v>
      </c>
    </row>
    <row r="315" spans="1:11" ht="19.5" customHeight="1" x14ac:dyDescent="0.4">
      <c r="A315" s="18"/>
      <c r="B315" s="21">
        <v>5</v>
      </c>
      <c r="C315" s="47" t="s">
        <v>140</v>
      </c>
      <c r="D315" s="24">
        <v>0</v>
      </c>
      <c r="E315" s="25">
        <v>0</v>
      </c>
    </row>
    <row r="316" spans="1:11" ht="19.5" customHeight="1" x14ac:dyDescent="0.4">
      <c r="A316" s="18"/>
      <c r="B316" s="21">
        <v>6</v>
      </c>
      <c r="C316" s="47" t="s">
        <v>153</v>
      </c>
      <c r="D316" s="24">
        <v>17.690000000000001</v>
      </c>
      <c r="E316" s="25">
        <v>46</v>
      </c>
    </row>
    <row r="317" spans="1:11" ht="19.5" customHeight="1" x14ac:dyDescent="0.4">
      <c r="A317" s="18"/>
      <c r="B317" s="21">
        <v>7</v>
      </c>
      <c r="C317" s="50" t="s">
        <v>19</v>
      </c>
      <c r="D317" s="24">
        <v>14.23</v>
      </c>
      <c r="E317" s="25">
        <v>37</v>
      </c>
    </row>
    <row r="318" spans="1:11" ht="19.5" customHeight="1" x14ac:dyDescent="0.4">
      <c r="A318" s="18"/>
      <c r="B318" s="21" t="s">
        <v>20</v>
      </c>
      <c r="C318" s="25"/>
      <c r="D318" s="24">
        <v>99.99</v>
      </c>
      <c r="E318" s="25">
        <v>260</v>
      </c>
    </row>
    <row r="319" spans="1:11" ht="19.5" customHeight="1" x14ac:dyDescent="0.4"/>
    <row r="320" spans="1:11" ht="19.5" customHeight="1" x14ac:dyDescent="0.4">
      <c r="A320" s="49" t="s">
        <v>167</v>
      </c>
      <c r="B320" s="33"/>
      <c r="C320" s="33"/>
      <c r="D320" s="33"/>
      <c r="E320" s="33"/>
      <c r="F320" s="33"/>
      <c r="G320" s="33"/>
      <c r="H320" s="33"/>
      <c r="I320" s="33"/>
      <c r="J320" s="33"/>
      <c r="K320" s="33"/>
    </row>
    <row r="321" spans="1:11" ht="19.5" customHeight="1" x14ac:dyDescent="0.4">
      <c r="A321" s="18" t="s">
        <v>5</v>
      </c>
      <c r="B321" s="18"/>
      <c r="C321" s="19" t="s">
        <v>6</v>
      </c>
      <c r="D321" s="20" t="s">
        <v>7</v>
      </c>
      <c r="E321" s="21" t="s">
        <v>8</v>
      </c>
    </row>
    <row r="322" spans="1:11" ht="19.5" customHeight="1" x14ac:dyDescent="0.4">
      <c r="A322" s="18" t="s">
        <v>159</v>
      </c>
      <c r="B322" s="21">
        <v>1</v>
      </c>
      <c r="C322" s="47" t="s">
        <v>136</v>
      </c>
      <c r="D322" s="24">
        <v>19.62</v>
      </c>
      <c r="E322" s="25">
        <v>51</v>
      </c>
    </row>
    <row r="323" spans="1:11" ht="19.5" customHeight="1" x14ac:dyDescent="0.4">
      <c r="A323" s="18"/>
      <c r="B323" s="21">
        <v>2</v>
      </c>
      <c r="C323" s="47" t="s">
        <v>137</v>
      </c>
      <c r="D323" s="24">
        <v>29.62</v>
      </c>
      <c r="E323" s="25">
        <v>77</v>
      </c>
    </row>
    <row r="324" spans="1:11" ht="19.5" customHeight="1" x14ac:dyDescent="0.4">
      <c r="A324" s="18"/>
      <c r="B324" s="21">
        <v>3</v>
      </c>
      <c r="C324" s="47" t="s">
        <v>138</v>
      </c>
      <c r="D324" s="24">
        <v>19.62</v>
      </c>
      <c r="E324" s="25">
        <v>51</v>
      </c>
    </row>
    <row r="325" spans="1:11" ht="19.5" customHeight="1" x14ac:dyDescent="0.4">
      <c r="A325" s="18"/>
      <c r="B325" s="21">
        <v>4</v>
      </c>
      <c r="C325" s="47" t="s">
        <v>139</v>
      </c>
      <c r="D325" s="24">
        <v>1.92</v>
      </c>
      <c r="E325" s="25">
        <v>5</v>
      </c>
    </row>
    <row r="326" spans="1:11" ht="19.5" customHeight="1" x14ac:dyDescent="0.4">
      <c r="A326" s="18"/>
      <c r="B326" s="21">
        <v>5</v>
      </c>
      <c r="C326" s="47" t="s">
        <v>140</v>
      </c>
      <c r="D326" s="24">
        <v>0</v>
      </c>
      <c r="E326" s="25">
        <v>0</v>
      </c>
    </row>
    <row r="327" spans="1:11" ht="19.5" customHeight="1" x14ac:dyDescent="0.4">
      <c r="A327" s="18"/>
      <c r="B327" s="21">
        <v>6</v>
      </c>
      <c r="C327" s="47" t="s">
        <v>153</v>
      </c>
      <c r="D327" s="24">
        <v>15.77</v>
      </c>
      <c r="E327" s="25">
        <v>41</v>
      </c>
    </row>
    <row r="328" spans="1:11" ht="19.5" customHeight="1" x14ac:dyDescent="0.4">
      <c r="A328" s="18"/>
      <c r="B328" s="21">
        <v>7</v>
      </c>
      <c r="C328" s="50" t="s">
        <v>19</v>
      </c>
      <c r="D328" s="24">
        <v>13.46</v>
      </c>
      <c r="E328" s="25">
        <v>35</v>
      </c>
    </row>
    <row r="329" spans="1:11" ht="19.5" customHeight="1" x14ac:dyDescent="0.4">
      <c r="A329" s="18"/>
      <c r="B329" s="21" t="s">
        <v>20</v>
      </c>
      <c r="C329" s="25"/>
      <c r="D329" s="24">
        <v>100.00999999999999</v>
      </c>
      <c r="E329" s="25">
        <v>260</v>
      </c>
    </row>
    <row r="330" spans="1:11" ht="19.5" customHeight="1" x14ac:dyDescent="0.4"/>
    <row r="331" spans="1:11" ht="19.5" customHeight="1" x14ac:dyDescent="0.4">
      <c r="A331" s="49" t="s">
        <v>168</v>
      </c>
      <c r="B331" s="33"/>
      <c r="C331" s="33"/>
      <c r="D331" s="33"/>
      <c r="E331" s="33"/>
      <c r="F331" s="33"/>
      <c r="G331" s="33"/>
      <c r="H331" s="33"/>
      <c r="I331" s="33"/>
      <c r="J331" s="33"/>
      <c r="K331" s="33"/>
    </row>
    <row r="332" spans="1:11" ht="19.5" customHeight="1" x14ac:dyDescent="0.4">
      <c r="A332" s="18" t="s">
        <v>5</v>
      </c>
      <c r="B332" s="18"/>
      <c r="C332" s="19" t="s">
        <v>6</v>
      </c>
      <c r="D332" s="20" t="s">
        <v>7</v>
      </c>
      <c r="E332" s="21" t="s">
        <v>8</v>
      </c>
    </row>
    <row r="333" spans="1:11" ht="19.5" customHeight="1" x14ac:dyDescent="0.4">
      <c r="A333" s="18" t="s">
        <v>161</v>
      </c>
      <c r="B333" s="21">
        <v>1</v>
      </c>
      <c r="C333" s="47" t="s">
        <v>136</v>
      </c>
      <c r="D333" s="24">
        <v>22.31</v>
      </c>
      <c r="E333" s="25">
        <v>58</v>
      </c>
    </row>
    <row r="334" spans="1:11" ht="19.5" customHeight="1" x14ac:dyDescent="0.4">
      <c r="A334" s="18"/>
      <c r="B334" s="21">
        <v>2</v>
      </c>
      <c r="C334" s="47" t="s">
        <v>137</v>
      </c>
      <c r="D334" s="24">
        <v>26.54</v>
      </c>
      <c r="E334" s="25">
        <v>69</v>
      </c>
    </row>
    <row r="335" spans="1:11" ht="19.5" customHeight="1" x14ac:dyDescent="0.4">
      <c r="A335" s="18"/>
      <c r="B335" s="21">
        <v>3</v>
      </c>
      <c r="C335" s="47" t="s">
        <v>138</v>
      </c>
      <c r="D335" s="24">
        <v>19.23</v>
      </c>
      <c r="E335" s="25">
        <v>50</v>
      </c>
    </row>
    <row r="336" spans="1:11" ht="19.5" customHeight="1" x14ac:dyDescent="0.4">
      <c r="A336" s="18"/>
      <c r="B336" s="21">
        <v>4</v>
      </c>
      <c r="C336" s="47" t="s">
        <v>139</v>
      </c>
      <c r="D336" s="24">
        <v>1.54</v>
      </c>
      <c r="E336" s="25">
        <v>4</v>
      </c>
    </row>
    <row r="337" spans="1:11" ht="19.5" customHeight="1" x14ac:dyDescent="0.4">
      <c r="A337" s="18"/>
      <c r="B337" s="21">
        <v>5</v>
      </c>
      <c r="C337" s="47" t="s">
        <v>140</v>
      </c>
      <c r="D337" s="24">
        <v>0.38</v>
      </c>
      <c r="E337" s="25">
        <v>1</v>
      </c>
    </row>
    <row r="338" spans="1:11" ht="19.5" customHeight="1" x14ac:dyDescent="0.4">
      <c r="A338" s="18"/>
      <c r="B338" s="21">
        <v>6</v>
      </c>
      <c r="C338" s="47" t="s">
        <v>153</v>
      </c>
      <c r="D338" s="24">
        <v>14.62</v>
      </c>
      <c r="E338" s="25">
        <v>38</v>
      </c>
    </row>
    <row r="339" spans="1:11" ht="19.5" customHeight="1" x14ac:dyDescent="0.4">
      <c r="A339" s="18"/>
      <c r="B339" s="21">
        <v>7</v>
      </c>
      <c r="C339" s="50" t="s">
        <v>19</v>
      </c>
      <c r="D339" s="24">
        <v>15.38</v>
      </c>
      <c r="E339" s="25">
        <v>40</v>
      </c>
    </row>
    <row r="340" spans="1:11" ht="19.5" customHeight="1" x14ac:dyDescent="0.4">
      <c r="A340" s="18"/>
      <c r="B340" s="21" t="s">
        <v>20</v>
      </c>
      <c r="C340" s="25"/>
      <c r="D340" s="24">
        <v>100</v>
      </c>
      <c r="E340" s="25">
        <v>260</v>
      </c>
    </row>
    <row r="341" spans="1:11" ht="19.5" customHeight="1" x14ac:dyDescent="0.4"/>
    <row r="342" spans="1:11" ht="19.5" customHeight="1" x14ac:dyDescent="0.4">
      <c r="A342" s="49" t="s">
        <v>169</v>
      </c>
      <c r="B342" s="33"/>
      <c r="C342" s="33"/>
      <c r="D342" s="33"/>
      <c r="E342" s="33"/>
      <c r="F342" s="33"/>
      <c r="G342" s="33"/>
      <c r="H342" s="33"/>
      <c r="I342" s="33"/>
      <c r="J342" s="33"/>
      <c r="K342" s="33"/>
    </row>
    <row r="343" spans="1:11" ht="19.5" customHeight="1" x14ac:dyDescent="0.4">
      <c r="A343" s="18" t="s">
        <v>5</v>
      </c>
      <c r="B343" s="18"/>
      <c r="C343" s="19" t="s">
        <v>6</v>
      </c>
      <c r="D343" s="20" t="s">
        <v>7</v>
      </c>
      <c r="E343" s="21" t="s">
        <v>8</v>
      </c>
    </row>
    <row r="344" spans="1:11" ht="19.5" customHeight="1" x14ac:dyDescent="0.4">
      <c r="A344" s="18" t="s">
        <v>163</v>
      </c>
      <c r="B344" s="21">
        <v>1</v>
      </c>
      <c r="C344" s="47" t="s">
        <v>136</v>
      </c>
      <c r="D344" s="24">
        <v>26.54</v>
      </c>
      <c r="E344" s="25">
        <v>69</v>
      </c>
    </row>
    <row r="345" spans="1:11" ht="19.5" customHeight="1" x14ac:dyDescent="0.4">
      <c r="A345" s="18"/>
      <c r="B345" s="21">
        <v>2</v>
      </c>
      <c r="C345" s="47" t="s">
        <v>137</v>
      </c>
      <c r="D345" s="24">
        <v>32.31</v>
      </c>
      <c r="E345" s="25">
        <v>84</v>
      </c>
    </row>
    <row r="346" spans="1:11" ht="19.5" customHeight="1" x14ac:dyDescent="0.4">
      <c r="A346" s="18"/>
      <c r="B346" s="21">
        <v>3</v>
      </c>
      <c r="C346" s="47" t="s">
        <v>138</v>
      </c>
      <c r="D346" s="24">
        <v>15.77</v>
      </c>
      <c r="E346" s="25">
        <v>41</v>
      </c>
    </row>
    <row r="347" spans="1:11" ht="19.5" customHeight="1" x14ac:dyDescent="0.4">
      <c r="A347" s="18"/>
      <c r="B347" s="21">
        <v>4</v>
      </c>
      <c r="C347" s="47" t="s">
        <v>139</v>
      </c>
      <c r="D347" s="24">
        <v>1.1499999999999999</v>
      </c>
      <c r="E347" s="25">
        <v>3</v>
      </c>
    </row>
    <row r="348" spans="1:11" ht="19.5" customHeight="1" x14ac:dyDescent="0.4">
      <c r="A348" s="18"/>
      <c r="B348" s="21">
        <v>5</v>
      </c>
      <c r="C348" s="47" t="s">
        <v>140</v>
      </c>
      <c r="D348" s="24">
        <v>0.77</v>
      </c>
      <c r="E348" s="25">
        <v>2</v>
      </c>
    </row>
    <row r="349" spans="1:11" ht="19.5" customHeight="1" x14ac:dyDescent="0.4">
      <c r="A349" s="18"/>
      <c r="B349" s="21">
        <v>6</v>
      </c>
      <c r="C349" s="47" t="s">
        <v>153</v>
      </c>
      <c r="D349" s="24">
        <v>9.23</v>
      </c>
      <c r="E349" s="25">
        <v>24</v>
      </c>
    </row>
    <row r="350" spans="1:11" ht="19.5" customHeight="1" x14ac:dyDescent="0.4">
      <c r="A350" s="18"/>
      <c r="B350" s="21">
        <v>7</v>
      </c>
      <c r="C350" s="50" t="s">
        <v>19</v>
      </c>
      <c r="D350" s="24">
        <v>14.23</v>
      </c>
      <c r="E350" s="25">
        <v>37</v>
      </c>
    </row>
    <row r="351" spans="1:11" ht="19.5" customHeight="1" x14ac:dyDescent="0.4">
      <c r="A351" s="18"/>
      <c r="B351" s="21" t="s">
        <v>20</v>
      </c>
      <c r="C351" s="25"/>
      <c r="D351" s="24">
        <v>100.00000000000001</v>
      </c>
      <c r="E351" s="25">
        <v>260</v>
      </c>
    </row>
    <row r="352" spans="1:11" ht="9.9499999999999993" customHeight="1" x14ac:dyDescent="0.4"/>
    <row r="353" spans="1:11" ht="19.5" customHeight="1" x14ac:dyDescent="0.4">
      <c r="A353" s="49" t="s">
        <v>170</v>
      </c>
      <c r="B353" s="33"/>
      <c r="C353" s="33"/>
      <c r="D353" s="33"/>
      <c r="E353" s="33"/>
      <c r="F353" s="33"/>
      <c r="G353" s="33"/>
      <c r="H353" s="33"/>
      <c r="I353" s="33"/>
      <c r="J353" s="33"/>
      <c r="K353" s="33"/>
    </row>
    <row r="354" spans="1:11" ht="19.5" customHeight="1" x14ac:dyDescent="0.4">
      <c r="A354" s="18" t="s">
        <v>5</v>
      </c>
      <c r="B354" s="18"/>
      <c r="C354" s="19" t="s">
        <v>6</v>
      </c>
      <c r="D354" s="20" t="s">
        <v>7</v>
      </c>
      <c r="E354" s="21" t="s">
        <v>8</v>
      </c>
    </row>
    <row r="355" spans="1:11" ht="19.5" customHeight="1" x14ac:dyDescent="0.4">
      <c r="A355" s="18" t="s">
        <v>165</v>
      </c>
      <c r="B355" s="21">
        <v>1</v>
      </c>
      <c r="C355" s="47" t="s">
        <v>136</v>
      </c>
      <c r="D355" s="24">
        <v>33.08</v>
      </c>
      <c r="E355" s="25">
        <v>86</v>
      </c>
    </row>
    <row r="356" spans="1:11" ht="19.5" customHeight="1" x14ac:dyDescent="0.4">
      <c r="A356" s="18"/>
      <c r="B356" s="21">
        <v>2</v>
      </c>
      <c r="C356" s="47" t="s">
        <v>137</v>
      </c>
      <c r="D356" s="24">
        <v>32.31</v>
      </c>
      <c r="E356" s="25">
        <v>84</v>
      </c>
    </row>
    <row r="357" spans="1:11" ht="19.5" customHeight="1" x14ac:dyDescent="0.4">
      <c r="A357" s="18"/>
      <c r="B357" s="21">
        <v>3</v>
      </c>
      <c r="C357" s="47" t="s">
        <v>138</v>
      </c>
      <c r="D357" s="24">
        <v>11.92</v>
      </c>
      <c r="E357" s="25">
        <v>31</v>
      </c>
    </row>
    <row r="358" spans="1:11" ht="19.5" customHeight="1" x14ac:dyDescent="0.4">
      <c r="A358" s="18"/>
      <c r="B358" s="21">
        <v>4</v>
      </c>
      <c r="C358" s="47" t="s">
        <v>139</v>
      </c>
      <c r="D358" s="24">
        <v>0.38</v>
      </c>
      <c r="E358" s="25">
        <v>1</v>
      </c>
    </row>
    <row r="359" spans="1:11" ht="19.5" customHeight="1" x14ac:dyDescent="0.4">
      <c r="A359" s="18"/>
      <c r="B359" s="21">
        <v>5</v>
      </c>
      <c r="C359" s="47" t="s">
        <v>140</v>
      </c>
      <c r="D359" s="24">
        <v>0.38</v>
      </c>
      <c r="E359" s="25">
        <v>1</v>
      </c>
    </row>
    <row r="360" spans="1:11" ht="19.5" customHeight="1" x14ac:dyDescent="0.4">
      <c r="A360" s="18"/>
      <c r="B360" s="21">
        <v>6</v>
      </c>
      <c r="C360" s="47" t="s">
        <v>153</v>
      </c>
      <c r="D360" s="24">
        <v>6.92</v>
      </c>
      <c r="E360" s="25">
        <v>18</v>
      </c>
    </row>
    <row r="361" spans="1:11" ht="19.5" customHeight="1" x14ac:dyDescent="0.4">
      <c r="A361" s="18"/>
      <c r="B361" s="21">
        <v>7</v>
      </c>
      <c r="C361" s="50" t="s">
        <v>19</v>
      </c>
      <c r="D361" s="24">
        <v>15</v>
      </c>
      <c r="E361" s="25">
        <v>39</v>
      </c>
    </row>
    <row r="362" spans="1:11" ht="19.5" customHeight="1" x14ac:dyDescent="0.4">
      <c r="A362" s="18"/>
      <c r="B362" s="21" t="s">
        <v>20</v>
      </c>
      <c r="C362" s="25"/>
      <c r="D362" s="24">
        <v>99.99</v>
      </c>
      <c r="E362" s="25">
        <v>260</v>
      </c>
    </row>
    <row r="363" spans="1:11" ht="9.9499999999999993" customHeight="1" x14ac:dyDescent="0.4"/>
    <row r="364" spans="1:11" ht="19.5" customHeight="1" x14ac:dyDescent="0.4">
      <c r="A364" s="49" t="s">
        <v>171</v>
      </c>
      <c r="B364" s="33"/>
      <c r="C364" s="33"/>
      <c r="D364" s="33"/>
      <c r="E364" s="33"/>
      <c r="F364" s="33"/>
      <c r="G364" s="33"/>
      <c r="H364" s="33"/>
      <c r="I364" s="33"/>
      <c r="J364" s="33"/>
      <c r="K364" s="33"/>
    </row>
    <row r="365" spans="1:11" ht="19.5" customHeight="1" x14ac:dyDescent="0.4">
      <c r="A365" s="18" t="s">
        <v>5</v>
      </c>
      <c r="B365" s="18"/>
      <c r="C365" s="19" t="s">
        <v>6</v>
      </c>
      <c r="D365" s="20" t="s">
        <v>7</v>
      </c>
      <c r="E365" s="21" t="s">
        <v>8</v>
      </c>
    </row>
    <row r="366" spans="1:11" ht="19.5" customHeight="1" x14ac:dyDescent="0.4">
      <c r="A366" s="18" t="s">
        <v>172</v>
      </c>
      <c r="B366" s="21">
        <v>1</v>
      </c>
      <c r="C366" s="47" t="s">
        <v>136</v>
      </c>
      <c r="D366" s="24">
        <v>13.08</v>
      </c>
      <c r="E366" s="25">
        <v>34</v>
      </c>
    </row>
    <row r="367" spans="1:11" ht="19.5" customHeight="1" x14ac:dyDescent="0.4">
      <c r="A367" s="18"/>
      <c r="B367" s="21">
        <v>2</v>
      </c>
      <c r="C367" s="47" t="s">
        <v>137</v>
      </c>
      <c r="D367" s="24">
        <v>10.38</v>
      </c>
      <c r="E367" s="25">
        <v>27</v>
      </c>
    </row>
    <row r="368" spans="1:11" ht="19.5" customHeight="1" x14ac:dyDescent="0.4">
      <c r="A368" s="18"/>
      <c r="B368" s="21">
        <v>3</v>
      </c>
      <c r="C368" s="47" t="s">
        <v>138</v>
      </c>
      <c r="D368" s="24">
        <v>11.92</v>
      </c>
      <c r="E368" s="25">
        <v>31</v>
      </c>
    </row>
    <row r="369" spans="1:11" ht="19.5" customHeight="1" x14ac:dyDescent="0.4">
      <c r="A369" s="18"/>
      <c r="B369" s="21">
        <v>4</v>
      </c>
      <c r="C369" s="47" t="s">
        <v>139</v>
      </c>
      <c r="D369" s="24">
        <v>0.38</v>
      </c>
      <c r="E369" s="25">
        <v>1</v>
      </c>
    </row>
    <row r="370" spans="1:11" ht="19.5" customHeight="1" x14ac:dyDescent="0.4">
      <c r="A370" s="18"/>
      <c r="B370" s="21">
        <v>5</v>
      </c>
      <c r="C370" s="47" t="s">
        <v>140</v>
      </c>
      <c r="D370" s="24">
        <v>0</v>
      </c>
      <c r="E370" s="25">
        <v>0</v>
      </c>
    </row>
    <row r="371" spans="1:11" ht="19.5" customHeight="1" x14ac:dyDescent="0.4">
      <c r="A371" s="18"/>
      <c r="B371" s="21">
        <v>6</v>
      </c>
      <c r="C371" s="47" t="s">
        <v>153</v>
      </c>
      <c r="D371" s="24">
        <v>42.31</v>
      </c>
      <c r="E371" s="25">
        <v>110</v>
      </c>
    </row>
    <row r="372" spans="1:11" ht="19.5" customHeight="1" x14ac:dyDescent="0.4">
      <c r="A372" s="18"/>
      <c r="B372" s="21">
        <v>7</v>
      </c>
      <c r="C372" s="50" t="s">
        <v>19</v>
      </c>
      <c r="D372" s="24">
        <v>21.92</v>
      </c>
      <c r="E372" s="25">
        <v>57</v>
      </c>
    </row>
    <row r="373" spans="1:11" ht="19.5" customHeight="1" x14ac:dyDescent="0.4">
      <c r="A373" s="18"/>
      <c r="B373" s="21" t="s">
        <v>20</v>
      </c>
      <c r="C373" s="25"/>
      <c r="D373" s="24">
        <v>99.990000000000009</v>
      </c>
      <c r="E373" s="25">
        <v>260</v>
      </c>
    </row>
    <row r="374" spans="1:11" ht="9.9499999999999993" customHeight="1" x14ac:dyDescent="0.4"/>
    <row r="375" spans="1:11" ht="19.5" customHeight="1" x14ac:dyDescent="0.4">
      <c r="A375" s="49" t="s">
        <v>173</v>
      </c>
      <c r="B375" s="33"/>
      <c r="C375" s="33"/>
      <c r="D375" s="33"/>
      <c r="E375" s="33"/>
      <c r="F375" s="33"/>
      <c r="G375" s="33"/>
      <c r="H375" s="33"/>
      <c r="I375" s="33"/>
      <c r="J375" s="33"/>
      <c r="K375" s="33"/>
    </row>
    <row r="376" spans="1:11" ht="19.5" customHeight="1" x14ac:dyDescent="0.4">
      <c r="A376" s="18" t="s">
        <v>5</v>
      </c>
      <c r="B376" s="18"/>
      <c r="C376" s="19" t="s">
        <v>6</v>
      </c>
      <c r="D376" s="20" t="s">
        <v>7</v>
      </c>
      <c r="E376" s="21" t="s">
        <v>8</v>
      </c>
    </row>
    <row r="377" spans="1:11" ht="19.5" customHeight="1" x14ac:dyDescent="0.4">
      <c r="A377" s="18" t="s">
        <v>174</v>
      </c>
      <c r="B377" s="21">
        <v>1</v>
      </c>
      <c r="C377" s="47" t="s">
        <v>136</v>
      </c>
      <c r="D377" s="24">
        <v>12.31</v>
      </c>
      <c r="E377" s="25">
        <v>32</v>
      </c>
    </row>
    <row r="378" spans="1:11" ht="19.5" customHeight="1" x14ac:dyDescent="0.4">
      <c r="A378" s="18"/>
      <c r="B378" s="21">
        <v>2</v>
      </c>
      <c r="C378" s="47" t="s">
        <v>137</v>
      </c>
      <c r="D378" s="24">
        <v>9.23</v>
      </c>
      <c r="E378" s="25">
        <v>24</v>
      </c>
    </row>
    <row r="379" spans="1:11" ht="19.5" customHeight="1" x14ac:dyDescent="0.4">
      <c r="A379" s="18"/>
      <c r="B379" s="21">
        <v>3</v>
      </c>
      <c r="C379" s="47" t="s">
        <v>138</v>
      </c>
      <c r="D379" s="24">
        <v>11.92</v>
      </c>
      <c r="E379" s="25">
        <v>31</v>
      </c>
    </row>
    <row r="380" spans="1:11" ht="19.5" customHeight="1" x14ac:dyDescent="0.4">
      <c r="A380" s="18"/>
      <c r="B380" s="21">
        <v>4</v>
      </c>
      <c r="C380" s="47" t="s">
        <v>139</v>
      </c>
      <c r="D380" s="24">
        <v>0.38</v>
      </c>
      <c r="E380" s="25">
        <v>1</v>
      </c>
    </row>
    <row r="381" spans="1:11" ht="19.5" customHeight="1" x14ac:dyDescent="0.4">
      <c r="A381" s="18"/>
      <c r="B381" s="21">
        <v>5</v>
      </c>
      <c r="C381" s="47" t="s">
        <v>140</v>
      </c>
      <c r="D381" s="24">
        <v>0.77</v>
      </c>
      <c r="E381" s="25">
        <v>2</v>
      </c>
    </row>
    <row r="382" spans="1:11" ht="19.5" customHeight="1" x14ac:dyDescent="0.4">
      <c r="A382" s="18"/>
      <c r="B382" s="21">
        <v>6</v>
      </c>
      <c r="C382" s="47" t="s">
        <v>153</v>
      </c>
      <c r="D382" s="24">
        <v>41.92</v>
      </c>
      <c r="E382" s="25">
        <v>109</v>
      </c>
    </row>
    <row r="383" spans="1:11" ht="19.5" customHeight="1" x14ac:dyDescent="0.4">
      <c r="A383" s="18"/>
      <c r="B383" s="21">
        <v>7</v>
      </c>
      <c r="C383" s="50" t="s">
        <v>19</v>
      </c>
      <c r="D383" s="24">
        <v>23.46</v>
      </c>
      <c r="E383" s="25">
        <v>61</v>
      </c>
    </row>
    <row r="384" spans="1:11" ht="19.5" customHeight="1" x14ac:dyDescent="0.4">
      <c r="A384" s="18"/>
      <c r="B384" s="21" t="s">
        <v>20</v>
      </c>
      <c r="C384" s="25"/>
      <c r="D384" s="24">
        <v>99.990000000000009</v>
      </c>
      <c r="E384" s="25">
        <v>260</v>
      </c>
    </row>
    <row r="385" spans="1:11" ht="9.9499999999999993" customHeight="1" x14ac:dyDescent="0.4"/>
    <row r="386" spans="1:11" ht="19.5" customHeight="1" x14ac:dyDescent="0.4">
      <c r="A386" s="49" t="s">
        <v>175</v>
      </c>
      <c r="B386" s="33"/>
      <c r="C386" s="33"/>
      <c r="D386" s="33"/>
      <c r="E386" s="33"/>
      <c r="F386" s="33"/>
      <c r="G386" s="33"/>
      <c r="H386" s="33"/>
      <c r="I386" s="33"/>
      <c r="J386" s="33"/>
      <c r="K386" s="33"/>
    </row>
    <row r="387" spans="1:11" ht="19.5" customHeight="1" x14ac:dyDescent="0.4">
      <c r="A387" s="18" t="s">
        <v>5</v>
      </c>
      <c r="B387" s="18"/>
      <c r="C387" s="19" t="s">
        <v>6</v>
      </c>
      <c r="D387" s="20" t="s">
        <v>7</v>
      </c>
      <c r="E387" s="21" t="s">
        <v>8</v>
      </c>
    </row>
    <row r="388" spans="1:11" ht="19.5" customHeight="1" x14ac:dyDescent="0.4">
      <c r="A388" s="18" t="s">
        <v>176</v>
      </c>
      <c r="B388" s="21">
        <v>1</v>
      </c>
      <c r="C388" s="47" t="s">
        <v>136</v>
      </c>
      <c r="D388" s="24">
        <v>23.08</v>
      </c>
      <c r="E388" s="25">
        <v>60</v>
      </c>
    </row>
    <row r="389" spans="1:11" ht="19.5" customHeight="1" x14ac:dyDescent="0.4">
      <c r="A389" s="18"/>
      <c r="B389" s="21">
        <v>2</v>
      </c>
      <c r="C389" s="47" t="s">
        <v>137</v>
      </c>
      <c r="D389" s="24">
        <v>33.46</v>
      </c>
      <c r="E389" s="25">
        <v>87</v>
      </c>
    </row>
    <row r="390" spans="1:11" ht="19.5" customHeight="1" x14ac:dyDescent="0.4">
      <c r="A390" s="18"/>
      <c r="B390" s="21">
        <v>3</v>
      </c>
      <c r="C390" s="47" t="s">
        <v>138</v>
      </c>
      <c r="D390" s="24">
        <v>20</v>
      </c>
      <c r="E390" s="25">
        <v>52</v>
      </c>
    </row>
    <row r="391" spans="1:11" ht="19.5" customHeight="1" x14ac:dyDescent="0.4">
      <c r="A391" s="18"/>
      <c r="B391" s="21">
        <v>4</v>
      </c>
      <c r="C391" s="47" t="s">
        <v>139</v>
      </c>
      <c r="D391" s="24">
        <v>0.77</v>
      </c>
      <c r="E391" s="25">
        <v>2</v>
      </c>
    </row>
    <row r="392" spans="1:11" ht="19.5" customHeight="1" x14ac:dyDescent="0.4">
      <c r="A392" s="18"/>
      <c r="B392" s="21">
        <v>5</v>
      </c>
      <c r="C392" s="47" t="s">
        <v>140</v>
      </c>
      <c r="D392" s="24">
        <v>0</v>
      </c>
      <c r="E392" s="25">
        <v>0</v>
      </c>
    </row>
    <row r="393" spans="1:11" ht="19.5" customHeight="1" x14ac:dyDescent="0.4">
      <c r="A393" s="18"/>
      <c r="B393" s="21">
        <v>6</v>
      </c>
      <c r="C393" s="47" t="s">
        <v>153</v>
      </c>
      <c r="D393" s="24">
        <v>7.69</v>
      </c>
      <c r="E393" s="25">
        <v>20</v>
      </c>
    </row>
    <row r="394" spans="1:11" ht="19.5" customHeight="1" x14ac:dyDescent="0.4">
      <c r="A394" s="18"/>
      <c r="B394" s="21">
        <v>7</v>
      </c>
      <c r="C394" s="50" t="s">
        <v>19</v>
      </c>
      <c r="D394" s="24">
        <v>15</v>
      </c>
      <c r="E394" s="25">
        <v>39</v>
      </c>
    </row>
    <row r="395" spans="1:11" ht="19.5" customHeight="1" x14ac:dyDescent="0.4">
      <c r="A395" s="18"/>
      <c r="B395" s="21" t="s">
        <v>20</v>
      </c>
      <c r="C395" s="25"/>
      <c r="D395" s="24">
        <v>99.999999999999986</v>
      </c>
      <c r="E395" s="25">
        <v>260</v>
      </c>
    </row>
    <row r="396" spans="1:11" ht="19.5" customHeight="1" x14ac:dyDescent="0.4"/>
    <row r="397" spans="1:11" ht="34.5" customHeight="1" x14ac:dyDescent="0.4">
      <c r="A397" s="49" t="s">
        <v>177</v>
      </c>
      <c r="B397" s="33"/>
      <c r="C397" s="33"/>
      <c r="D397" s="33"/>
      <c r="E397" s="33"/>
      <c r="F397" s="33"/>
      <c r="G397" s="33"/>
      <c r="H397" s="33"/>
      <c r="I397" s="33"/>
      <c r="J397" s="33"/>
      <c r="K397" s="33"/>
    </row>
    <row r="398" spans="1:11" ht="19.5" customHeight="1" x14ac:dyDescent="0.4">
      <c r="A398" s="18" t="s">
        <v>5</v>
      </c>
      <c r="B398" s="18"/>
      <c r="C398" s="19" t="s">
        <v>6</v>
      </c>
      <c r="D398" s="20" t="s">
        <v>7</v>
      </c>
      <c r="E398" s="21" t="s">
        <v>8</v>
      </c>
    </row>
    <row r="399" spans="1:11" ht="19.5" customHeight="1" x14ac:dyDescent="0.4">
      <c r="A399" s="18" t="s">
        <v>178</v>
      </c>
      <c r="B399" s="21">
        <v>1</v>
      </c>
      <c r="C399" s="47" t="s">
        <v>136</v>
      </c>
      <c r="D399" s="24">
        <v>13.08</v>
      </c>
      <c r="E399" s="25">
        <v>34</v>
      </c>
    </row>
    <row r="400" spans="1:11" ht="19.5" customHeight="1" x14ac:dyDescent="0.4">
      <c r="A400" s="18"/>
      <c r="B400" s="21">
        <v>2</v>
      </c>
      <c r="C400" s="47" t="s">
        <v>137</v>
      </c>
      <c r="D400" s="24">
        <v>34.619999999999997</v>
      </c>
      <c r="E400" s="25">
        <v>90</v>
      </c>
    </row>
    <row r="401" spans="1:11" ht="19.5" customHeight="1" x14ac:dyDescent="0.4">
      <c r="A401" s="18"/>
      <c r="B401" s="21">
        <v>3</v>
      </c>
      <c r="C401" s="47" t="s">
        <v>138</v>
      </c>
      <c r="D401" s="24">
        <v>32.31</v>
      </c>
      <c r="E401" s="25">
        <v>84</v>
      </c>
    </row>
    <row r="402" spans="1:11" ht="19.5" customHeight="1" x14ac:dyDescent="0.4">
      <c r="A402" s="18"/>
      <c r="B402" s="21">
        <v>4</v>
      </c>
      <c r="C402" s="47" t="s">
        <v>139</v>
      </c>
      <c r="D402" s="24">
        <v>4.2300000000000004</v>
      </c>
      <c r="E402" s="25">
        <v>11</v>
      </c>
    </row>
    <row r="403" spans="1:11" ht="19.5" customHeight="1" x14ac:dyDescent="0.4">
      <c r="A403" s="18"/>
      <c r="B403" s="21">
        <v>5</v>
      </c>
      <c r="C403" s="47" t="s">
        <v>140</v>
      </c>
      <c r="D403" s="24">
        <v>0</v>
      </c>
      <c r="E403" s="25">
        <v>0</v>
      </c>
    </row>
    <row r="404" spans="1:11" ht="19.5" customHeight="1" x14ac:dyDescent="0.4">
      <c r="A404" s="18"/>
      <c r="B404" s="21">
        <v>6</v>
      </c>
      <c r="C404" s="47" t="s">
        <v>153</v>
      </c>
      <c r="D404" s="24">
        <v>3.08</v>
      </c>
      <c r="E404" s="25">
        <v>8</v>
      </c>
    </row>
    <row r="405" spans="1:11" ht="19.5" customHeight="1" x14ac:dyDescent="0.4">
      <c r="A405" s="18"/>
      <c r="B405" s="21">
        <v>7</v>
      </c>
      <c r="C405" s="50" t="s">
        <v>19</v>
      </c>
      <c r="D405" s="24">
        <v>12.69</v>
      </c>
      <c r="E405" s="25">
        <v>33</v>
      </c>
    </row>
    <row r="406" spans="1:11" ht="19.5" customHeight="1" x14ac:dyDescent="0.4">
      <c r="A406" s="18"/>
      <c r="B406" s="21" t="s">
        <v>20</v>
      </c>
      <c r="C406" s="25"/>
      <c r="D406" s="24">
        <v>100.00999999999999</v>
      </c>
      <c r="E406" s="25">
        <v>260</v>
      </c>
    </row>
    <row r="407" spans="1:11" ht="9.9499999999999993" customHeight="1" x14ac:dyDescent="0.4"/>
    <row r="408" spans="1:11" ht="19.5" customHeight="1" x14ac:dyDescent="0.4">
      <c r="A408" s="49" t="s">
        <v>179</v>
      </c>
      <c r="B408" s="33"/>
      <c r="C408" s="33"/>
      <c r="D408" s="33"/>
      <c r="E408" s="33"/>
      <c r="F408" s="33"/>
      <c r="G408" s="33"/>
      <c r="H408" s="33"/>
      <c r="I408" s="33"/>
      <c r="J408" s="33"/>
      <c r="K408" s="33"/>
    </row>
    <row r="409" spans="1:11" ht="19.5" customHeight="1" x14ac:dyDescent="0.4">
      <c r="A409" s="18" t="s">
        <v>5</v>
      </c>
      <c r="B409" s="18"/>
      <c r="C409" s="19" t="s">
        <v>6</v>
      </c>
      <c r="D409" s="20" t="s">
        <v>7</v>
      </c>
      <c r="E409" s="21" t="s">
        <v>8</v>
      </c>
    </row>
    <row r="410" spans="1:11" ht="19.5" customHeight="1" x14ac:dyDescent="0.4">
      <c r="A410" s="18" t="s">
        <v>180</v>
      </c>
      <c r="B410" s="21">
        <v>1</v>
      </c>
      <c r="C410" s="47" t="s">
        <v>136</v>
      </c>
      <c r="D410" s="24">
        <v>10</v>
      </c>
      <c r="E410" s="25">
        <v>26</v>
      </c>
    </row>
    <row r="411" spans="1:11" ht="19.5" customHeight="1" x14ac:dyDescent="0.4">
      <c r="A411" s="18"/>
      <c r="B411" s="21">
        <v>2</v>
      </c>
      <c r="C411" s="47" t="s">
        <v>137</v>
      </c>
      <c r="D411" s="24">
        <v>30.38</v>
      </c>
      <c r="E411" s="25">
        <v>79</v>
      </c>
    </row>
    <row r="412" spans="1:11" ht="19.5" customHeight="1" x14ac:dyDescent="0.4">
      <c r="A412" s="18"/>
      <c r="B412" s="21">
        <v>3</v>
      </c>
      <c r="C412" s="47" t="s">
        <v>138</v>
      </c>
      <c r="D412" s="24">
        <v>35.380000000000003</v>
      </c>
      <c r="E412" s="25">
        <v>92</v>
      </c>
    </row>
    <row r="413" spans="1:11" ht="19.5" customHeight="1" x14ac:dyDescent="0.4">
      <c r="A413" s="18"/>
      <c r="B413" s="21">
        <v>4</v>
      </c>
      <c r="C413" s="47" t="s">
        <v>139</v>
      </c>
      <c r="D413" s="24">
        <v>6.92</v>
      </c>
      <c r="E413" s="25">
        <v>18</v>
      </c>
    </row>
    <row r="414" spans="1:11" ht="19.5" customHeight="1" x14ac:dyDescent="0.4">
      <c r="A414" s="18"/>
      <c r="B414" s="21">
        <v>5</v>
      </c>
      <c r="C414" s="47" t="s">
        <v>140</v>
      </c>
      <c r="D414" s="24">
        <v>0.38</v>
      </c>
      <c r="E414" s="25">
        <v>1</v>
      </c>
    </row>
    <row r="415" spans="1:11" ht="19.5" customHeight="1" x14ac:dyDescent="0.4">
      <c r="A415" s="18"/>
      <c r="B415" s="21">
        <v>6</v>
      </c>
      <c r="C415" s="47" t="s">
        <v>153</v>
      </c>
      <c r="D415" s="24">
        <v>3.46</v>
      </c>
      <c r="E415" s="25">
        <v>9</v>
      </c>
    </row>
    <row r="416" spans="1:11" ht="19.5" customHeight="1" x14ac:dyDescent="0.4">
      <c r="A416" s="18"/>
      <c r="B416" s="21">
        <v>7</v>
      </c>
      <c r="C416" s="50" t="s">
        <v>19</v>
      </c>
      <c r="D416" s="24">
        <v>13.46</v>
      </c>
      <c r="E416" s="25">
        <v>35</v>
      </c>
    </row>
    <row r="417" spans="1:11" ht="19.5" customHeight="1" x14ac:dyDescent="0.4">
      <c r="A417" s="18"/>
      <c r="B417" s="21" t="s">
        <v>20</v>
      </c>
      <c r="C417" s="25"/>
      <c r="D417" s="24">
        <v>99.97999999999999</v>
      </c>
      <c r="E417" s="25">
        <v>260</v>
      </c>
    </row>
    <row r="418" spans="1:11" ht="9.9499999999999993" customHeight="1" x14ac:dyDescent="0.4"/>
    <row r="419" spans="1:11" ht="19.5" customHeight="1" x14ac:dyDescent="0.4">
      <c r="A419" s="49" t="s">
        <v>181</v>
      </c>
      <c r="B419" s="33"/>
      <c r="C419" s="33"/>
      <c r="D419" s="33"/>
      <c r="E419" s="33"/>
      <c r="F419" s="33"/>
      <c r="G419" s="33"/>
      <c r="H419" s="33"/>
      <c r="I419" s="33"/>
      <c r="J419" s="33"/>
      <c r="K419" s="33"/>
    </row>
    <row r="420" spans="1:11" ht="19.5" customHeight="1" x14ac:dyDescent="0.4">
      <c r="A420" s="18" t="s">
        <v>5</v>
      </c>
      <c r="B420" s="18"/>
      <c r="C420" s="19" t="s">
        <v>6</v>
      </c>
      <c r="D420" s="20" t="s">
        <v>7</v>
      </c>
      <c r="E420" s="21" t="s">
        <v>8</v>
      </c>
    </row>
    <row r="421" spans="1:11" ht="19.5" customHeight="1" x14ac:dyDescent="0.4">
      <c r="A421" s="18" t="s">
        <v>182</v>
      </c>
      <c r="B421" s="21">
        <v>1</v>
      </c>
      <c r="C421" s="47" t="s">
        <v>136</v>
      </c>
      <c r="D421" s="24">
        <v>9.6199999999999992</v>
      </c>
      <c r="E421" s="25">
        <v>25</v>
      </c>
    </row>
    <row r="422" spans="1:11" ht="19.5" customHeight="1" x14ac:dyDescent="0.4">
      <c r="A422" s="18"/>
      <c r="B422" s="21">
        <v>2</v>
      </c>
      <c r="C422" s="47" t="s">
        <v>137</v>
      </c>
      <c r="D422" s="24">
        <v>25</v>
      </c>
      <c r="E422" s="25">
        <v>65</v>
      </c>
    </row>
    <row r="423" spans="1:11" ht="19.5" customHeight="1" x14ac:dyDescent="0.4">
      <c r="A423" s="18"/>
      <c r="B423" s="21">
        <v>3</v>
      </c>
      <c r="C423" s="47" t="s">
        <v>138</v>
      </c>
      <c r="D423" s="24">
        <v>40.770000000000003</v>
      </c>
      <c r="E423" s="25">
        <v>106</v>
      </c>
    </row>
    <row r="424" spans="1:11" ht="19.5" customHeight="1" x14ac:dyDescent="0.4">
      <c r="A424" s="18"/>
      <c r="B424" s="21">
        <v>4</v>
      </c>
      <c r="C424" s="47" t="s">
        <v>139</v>
      </c>
      <c r="D424" s="24">
        <v>8.4600000000000009</v>
      </c>
      <c r="E424" s="25">
        <v>22</v>
      </c>
    </row>
    <row r="425" spans="1:11" ht="19.5" customHeight="1" x14ac:dyDescent="0.4">
      <c r="A425" s="18"/>
      <c r="B425" s="21">
        <v>5</v>
      </c>
      <c r="C425" s="47" t="s">
        <v>140</v>
      </c>
      <c r="D425" s="24">
        <v>0.77</v>
      </c>
      <c r="E425" s="25">
        <v>2</v>
      </c>
    </row>
    <row r="426" spans="1:11" ht="19.5" customHeight="1" x14ac:dyDescent="0.4">
      <c r="A426" s="18"/>
      <c r="B426" s="21">
        <v>6</v>
      </c>
      <c r="C426" s="47" t="s">
        <v>153</v>
      </c>
      <c r="D426" s="24">
        <v>3.08</v>
      </c>
      <c r="E426" s="25">
        <v>8</v>
      </c>
    </row>
    <row r="427" spans="1:11" ht="19.5" customHeight="1" x14ac:dyDescent="0.4">
      <c r="A427" s="18"/>
      <c r="B427" s="21">
        <v>7</v>
      </c>
      <c r="C427" s="50" t="s">
        <v>19</v>
      </c>
      <c r="D427" s="24">
        <v>12.31</v>
      </c>
      <c r="E427" s="25">
        <v>32</v>
      </c>
    </row>
    <row r="428" spans="1:11" ht="19.5" customHeight="1" x14ac:dyDescent="0.4">
      <c r="A428" s="18"/>
      <c r="B428" s="21" t="s">
        <v>20</v>
      </c>
      <c r="C428" s="25"/>
      <c r="D428" s="24">
        <v>100.00999999999999</v>
      </c>
      <c r="E428" s="25">
        <v>260</v>
      </c>
    </row>
    <row r="429" spans="1:11" ht="9.9499999999999993" customHeight="1" x14ac:dyDescent="0.4"/>
    <row r="430" spans="1:11" ht="19.5" customHeight="1" x14ac:dyDescent="0.4">
      <c r="A430" s="49" t="s">
        <v>183</v>
      </c>
      <c r="B430" s="33"/>
      <c r="C430" s="33"/>
      <c r="D430" s="33"/>
      <c r="E430" s="33"/>
      <c r="F430" s="33"/>
      <c r="G430" s="33"/>
      <c r="H430" s="33"/>
      <c r="I430" s="33"/>
      <c r="J430" s="33"/>
      <c r="K430" s="33"/>
    </row>
    <row r="431" spans="1:11" ht="19.5" customHeight="1" x14ac:dyDescent="0.4">
      <c r="A431" s="18" t="s">
        <v>5</v>
      </c>
      <c r="B431" s="18"/>
      <c r="C431" s="19" t="s">
        <v>6</v>
      </c>
      <c r="D431" s="20" t="s">
        <v>7</v>
      </c>
      <c r="E431" s="21" t="s">
        <v>8</v>
      </c>
    </row>
    <row r="432" spans="1:11" ht="19.5" customHeight="1" x14ac:dyDescent="0.4">
      <c r="A432" s="18" t="s">
        <v>184</v>
      </c>
      <c r="B432" s="21">
        <v>1</v>
      </c>
      <c r="C432" s="47" t="s">
        <v>136</v>
      </c>
      <c r="D432" s="24">
        <v>11.15</v>
      </c>
      <c r="E432" s="25">
        <v>29</v>
      </c>
    </row>
    <row r="433" spans="1:11" ht="19.5" customHeight="1" x14ac:dyDescent="0.4">
      <c r="A433" s="18"/>
      <c r="B433" s="21">
        <v>2</v>
      </c>
      <c r="C433" s="47" t="s">
        <v>137</v>
      </c>
      <c r="D433" s="24">
        <v>30.77</v>
      </c>
      <c r="E433" s="25">
        <v>80</v>
      </c>
    </row>
    <row r="434" spans="1:11" ht="19.5" customHeight="1" x14ac:dyDescent="0.4">
      <c r="A434" s="18"/>
      <c r="B434" s="21">
        <v>3</v>
      </c>
      <c r="C434" s="47" t="s">
        <v>138</v>
      </c>
      <c r="D434" s="24">
        <v>33.46</v>
      </c>
      <c r="E434" s="25">
        <v>87</v>
      </c>
    </row>
    <row r="435" spans="1:11" ht="19.5" customHeight="1" x14ac:dyDescent="0.4">
      <c r="A435" s="18"/>
      <c r="B435" s="21">
        <v>4</v>
      </c>
      <c r="C435" s="47" t="s">
        <v>139</v>
      </c>
      <c r="D435" s="24">
        <v>6.54</v>
      </c>
      <c r="E435" s="25">
        <v>17</v>
      </c>
    </row>
    <row r="436" spans="1:11" ht="19.5" customHeight="1" x14ac:dyDescent="0.4">
      <c r="A436" s="18"/>
      <c r="B436" s="21">
        <v>5</v>
      </c>
      <c r="C436" s="47" t="s">
        <v>140</v>
      </c>
      <c r="D436" s="24">
        <v>0</v>
      </c>
      <c r="E436" s="25">
        <v>0</v>
      </c>
    </row>
    <row r="437" spans="1:11" ht="19.5" customHeight="1" x14ac:dyDescent="0.4">
      <c r="A437" s="18"/>
      <c r="B437" s="21">
        <v>6</v>
      </c>
      <c r="C437" s="47" t="s">
        <v>153</v>
      </c>
      <c r="D437" s="24">
        <v>5</v>
      </c>
      <c r="E437" s="25">
        <v>13</v>
      </c>
    </row>
    <row r="438" spans="1:11" ht="19.5" customHeight="1" x14ac:dyDescent="0.4">
      <c r="A438" s="18"/>
      <c r="B438" s="21">
        <v>7</v>
      </c>
      <c r="C438" s="50" t="s">
        <v>19</v>
      </c>
      <c r="D438" s="24">
        <v>13.08</v>
      </c>
      <c r="E438" s="25">
        <v>34</v>
      </c>
    </row>
    <row r="439" spans="1:11" ht="19.5" customHeight="1" x14ac:dyDescent="0.4">
      <c r="A439" s="18"/>
      <c r="B439" s="21" t="s">
        <v>20</v>
      </c>
      <c r="C439" s="25"/>
      <c r="D439" s="24">
        <v>100</v>
      </c>
      <c r="E439" s="25">
        <v>260</v>
      </c>
    </row>
    <row r="440" spans="1:11" ht="9.9499999999999993" customHeight="1" x14ac:dyDescent="0.4"/>
    <row r="441" spans="1:11" ht="19.5" customHeight="1" x14ac:dyDescent="0.4">
      <c r="A441" s="49" t="s">
        <v>185</v>
      </c>
      <c r="B441" s="33"/>
      <c r="C441" s="33"/>
      <c r="D441" s="33"/>
      <c r="E441" s="33"/>
      <c r="F441" s="33"/>
      <c r="G441" s="33"/>
      <c r="H441" s="33"/>
      <c r="I441" s="33"/>
      <c r="J441" s="33"/>
      <c r="K441" s="33"/>
    </row>
    <row r="442" spans="1:11" ht="19.5" customHeight="1" x14ac:dyDescent="0.4">
      <c r="A442" s="18" t="s">
        <v>5</v>
      </c>
      <c r="B442" s="18"/>
      <c r="C442" s="19" t="s">
        <v>6</v>
      </c>
      <c r="D442" s="20" t="s">
        <v>7</v>
      </c>
      <c r="E442" s="21" t="s">
        <v>8</v>
      </c>
    </row>
    <row r="443" spans="1:11" ht="19.5" customHeight="1" x14ac:dyDescent="0.4">
      <c r="A443" s="18" t="s">
        <v>186</v>
      </c>
      <c r="B443" s="21">
        <v>1</v>
      </c>
      <c r="C443" s="47" t="s">
        <v>136</v>
      </c>
      <c r="D443" s="24">
        <v>8.85</v>
      </c>
      <c r="E443" s="25">
        <v>23</v>
      </c>
    </row>
    <row r="444" spans="1:11" ht="19.5" customHeight="1" x14ac:dyDescent="0.4">
      <c r="A444" s="18"/>
      <c r="B444" s="21">
        <v>2</v>
      </c>
      <c r="C444" s="47" t="s">
        <v>137</v>
      </c>
      <c r="D444" s="24">
        <v>26.92</v>
      </c>
      <c r="E444" s="25">
        <v>70</v>
      </c>
    </row>
    <row r="445" spans="1:11" ht="19.5" customHeight="1" x14ac:dyDescent="0.4">
      <c r="A445" s="18"/>
      <c r="B445" s="21">
        <v>3</v>
      </c>
      <c r="C445" s="47" t="s">
        <v>138</v>
      </c>
      <c r="D445" s="24">
        <v>37.31</v>
      </c>
      <c r="E445" s="25">
        <v>97</v>
      </c>
    </row>
    <row r="446" spans="1:11" ht="19.5" customHeight="1" x14ac:dyDescent="0.4">
      <c r="A446" s="18"/>
      <c r="B446" s="21">
        <v>4</v>
      </c>
      <c r="C446" s="47" t="s">
        <v>139</v>
      </c>
      <c r="D446" s="24">
        <v>9.6199999999999992</v>
      </c>
      <c r="E446" s="25">
        <v>25</v>
      </c>
    </row>
    <row r="447" spans="1:11" ht="19.5" customHeight="1" x14ac:dyDescent="0.4">
      <c r="A447" s="18"/>
      <c r="B447" s="21">
        <v>5</v>
      </c>
      <c r="C447" s="47" t="s">
        <v>140</v>
      </c>
      <c r="D447" s="24">
        <v>0</v>
      </c>
      <c r="E447" s="25">
        <v>0</v>
      </c>
    </row>
    <row r="448" spans="1:11" ht="19.5" customHeight="1" x14ac:dyDescent="0.4">
      <c r="A448" s="18"/>
      <c r="B448" s="21">
        <v>6</v>
      </c>
      <c r="C448" s="47" t="s">
        <v>153</v>
      </c>
      <c r="D448" s="24">
        <v>5</v>
      </c>
      <c r="E448" s="25">
        <v>13</v>
      </c>
    </row>
    <row r="449" spans="1:11" ht="19.5" customHeight="1" x14ac:dyDescent="0.4">
      <c r="A449" s="18"/>
      <c r="B449" s="21">
        <v>7</v>
      </c>
      <c r="C449" s="50" t="s">
        <v>19</v>
      </c>
      <c r="D449" s="24">
        <v>12.31</v>
      </c>
      <c r="E449" s="25">
        <v>32</v>
      </c>
    </row>
    <row r="450" spans="1:11" ht="19.5" customHeight="1" x14ac:dyDescent="0.4">
      <c r="A450" s="18"/>
      <c r="B450" s="21" t="s">
        <v>20</v>
      </c>
      <c r="C450" s="25"/>
      <c r="D450" s="24">
        <v>100.01000000000002</v>
      </c>
      <c r="E450" s="25">
        <v>260</v>
      </c>
    </row>
    <row r="451" spans="1:11" ht="19.5" customHeight="1" x14ac:dyDescent="0.4"/>
    <row r="452" spans="1:11" ht="34.5" customHeight="1" x14ac:dyDescent="0.4">
      <c r="A452" s="49" t="s">
        <v>187</v>
      </c>
      <c r="B452" s="33"/>
      <c r="C452" s="33"/>
      <c r="D452" s="33"/>
      <c r="E452" s="33"/>
      <c r="F452" s="33"/>
      <c r="G452" s="33"/>
      <c r="H452" s="33"/>
      <c r="I452" s="33"/>
      <c r="J452" s="33"/>
      <c r="K452" s="33"/>
    </row>
    <row r="453" spans="1:11" ht="19.5" customHeight="1" x14ac:dyDescent="0.4">
      <c r="A453" s="18" t="s">
        <v>5</v>
      </c>
      <c r="B453" s="18"/>
      <c r="C453" s="19" t="s">
        <v>6</v>
      </c>
      <c r="D453" s="20" t="s">
        <v>7</v>
      </c>
      <c r="E453" s="21" t="s">
        <v>8</v>
      </c>
    </row>
    <row r="454" spans="1:11" ht="19.5" customHeight="1" x14ac:dyDescent="0.4">
      <c r="A454" s="18" t="s">
        <v>188</v>
      </c>
      <c r="B454" s="21">
        <v>1</v>
      </c>
      <c r="C454" s="47" t="s">
        <v>136</v>
      </c>
      <c r="D454" s="24">
        <v>14.23</v>
      </c>
      <c r="E454" s="25">
        <v>37</v>
      </c>
    </row>
    <row r="455" spans="1:11" ht="19.5" customHeight="1" x14ac:dyDescent="0.4">
      <c r="A455" s="18"/>
      <c r="B455" s="21">
        <v>2</v>
      </c>
      <c r="C455" s="47" t="s">
        <v>137</v>
      </c>
      <c r="D455" s="24">
        <v>46.54</v>
      </c>
      <c r="E455" s="25">
        <v>121</v>
      </c>
    </row>
    <row r="456" spans="1:11" ht="19.5" customHeight="1" x14ac:dyDescent="0.4">
      <c r="A456" s="18"/>
      <c r="B456" s="21">
        <v>3</v>
      </c>
      <c r="C456" s="47" t="s">
        <v>138</v>
      </c>
      <c r="D456" s="24">
        <v>24.23</v>
      </c>
      <c r="E456" s="25">
        <v>63</v>
      </c>
    </row>
    <row r="457" spans="1:11" ht="19.5" customHeight="1" x14ac:dyDescent="0.4">
      <c r="A457" s="18"/>
      <c r="B457" s="21">
        <v>4</v>
      </c>
      <c r="C457" s="47" t="s">
        <v>139</v>
      </c>
      <c r="D457" s="24">
        <v>0.77</v>
      </c>
      <c r="E457" s="25">
        <v>2</v>
      </c>
    </row>
    <row r="458" spans="1:11" ht="19.5" customHeight="1" x14ac:dyDescent="0.4">
      <c r="A458" s="18"/>
      <c r="B458" s="21">
        <v>5</v>
      </c>
      <c r="C458" s="47" t="s">
        <v>140</v>
      </c>
      <c r="D458" s="24">
        <v>0</v>
      </c>
      <c r="E458" s="25">
        <v>0</v>
      </c>
    </row>
    <row r="459" spans="1:11" ht="19.5" customHeight="1" x14ac:dyDescent="0.4">
      <c r="A459" s="18"/>
      <c r="B459" s="21">
        <v>6</v>
      </c>
      <c r="C459" s="50" t="s">
        <v>19</v>
      </c>
      <c r="D459" s="24">
        <v>14.23</v>
      </c>
      <c r="E459" s="25">
        <v>37</v>
      </c>
    </row>
    <row r="460" spans="1:11" ht="19.5" customHeight="1" x14ac:dyDescent="0.4">
      <c r="A460" s="18"/>
      <c r="B460" s="21" t="s">
        <v>20</v>
      </c>
      <c r="C460" s="25"/>
      <c r="D460" s="24">
        <v>100</v>
      </c>
      <c r="E460" s="25">
        <v>260</v>
      </c>
    </row>
    <row r="461" spans="1:11" ht="19.5" customHeight="1" x14ac:dyDescent="0.4"/>
    <row r="462" spans="1:11" ht="19.5" customHeight="1" x14ac:dyDescent="0.4">
      <c r="A462" s="49" t="s">
        <v>189</v>
      </c>
      <c r="B462" s="33"/>
      <c r="C462" s="33"/>
      <c r="D462" s="33"/>
      <c r="E462" s="33"/>
      <c r="F462" s="33"/>
      <c r="G462" s="33"/>
      <c r="H462" s="33"/>
      <c r="I462" s="33"/>
      <c r="J462" s="33"/>
      <c r="K462" s="33"/>
    </row>
    <row r="463" spans="1:11" ht="19.5" customHeight="1" x14ac:dyDescent="0.4">
      <c r="A463" s="18" t="s">
        <v>5</v>
      </c>
      <c r="B463" s="18"/>
      <c r="C463" s="19" t="s">
        <v>6</v>
      </c>
      <c r="D463" s="20" t="s">
        <v>7</v>
      </c>
      <c r="E463" s="21" t="s">
        <v>8</v>
      </c>
    </row>
    <row r="464" spans="1:11" ht="19.5" customHeight="1" x14ac:dyDescent="0.4">
      <c r="A464" s="18" t="s">
        <v>190</v>
      </c>
      <c r="B464" s="21">
        <v>1</v>
      </c>
      <c r="C464" s="47" t="s">
        <v>136</v>
      </c>
      <c r="D464" s="24">
        <v>20.77</v>
      </c>
      <c r="E464" s="25">
        <v>54</v>
      </c>
    </row>
    <row r="465" spans="1:11" ht="19.5" customHeight="1" x14ac:dyDescent="0.4">
      <c r="A465" s="18"/>
      <c r="B465" s="21">
        <v>2</v>
      </c>
      <c r="C465" s="47" t="s">
        <v>137</v>
      </c>
      <c r="D465" s="24">
        <v>35.380000000000003</v>
      </c>
      <c r="E465" s="25">
        <v>92</v>
      </c>
    </row>
    <row r="466" spans="1:11" ht="19.5" customHeight="1" x14ac:dyDescent="0.4">
      <c r="A466" s="18"/>
      <c r="B466" s="21">
        <v>3</v>
      </c>
      <c r="C466" s="47" t="s">
        <v>138</v>
      </c>
      <c r="D466" s="24">
        <v>25.38</v>
      </c>
      <c r="E466" s="25">
        <v>66</v>
      </c>
    </row>
    <row r="467" spans="1:11" ht="19.5" customHeight="1" x14ac:dyDescent="0.4">
      <c r="A467" s="18"/>
      <c r="B467" s="21">
        <v>4</v>
      </c>
      <c r="C467" s="47" t="s">
        <v>139</v>
      </c>
      <c r="D467" s="24">
        <v>2.69</v>
      </c>
      <c r="E467" s="25">
        <v>7</v>
      </c>
    </row>
    <row r="468" spans="1:11" ht="19.5" customHeight="1" x14ac:dyDescent="0.4">
      <c r="A468" s="18"/>
      <c r="B468" s="21">
        <v>5</v>
      </c>
      <c r="C468" s="47" t="s">
        <v>140</v>
      </c>
      <c r="D468" s="24">
        <v>0</v>
      </c>
      <c r="E468" s="25">
        <v>0</v>
      </c>
    </row>
    <row r="469" spans="1:11" ht="19.5" customHeight="1" x14ac:dyDescent="0.4">
      <c r="A469" s="18"/>
      <c r="B469" s="21">
        <v>6</v>
      </c>
      <c r="C469" s="50" t="s">
        <v>19</v>
      </c>
      <c r="D469" s="24">
        <v>15.77</v>
      </c>
      <c r="E469" s="25">
        <v>41</v>
      </c>
    </row>
    <row r="470" spans="1:11" ht="19.5" customHeight="1" x14ac:dyDescent="0.4">
      <c r="A470" s="18"/>
      <c r="B470" s="21" t="s">
        <v>20</v>
      </c>
      <c r="C470" s="25"/>
      <c r="D470" s="24">
        <v>99.99</v>
      </c>
      <c r="E470" s="25">
        <v>260</v>
      </c>
    </row>
    <row r="471" spans="1:11" ht="19.5" customHeight="1" x14ac:dyDescent="0.4"/>
    <row r="472" spans="1:11" ht="19.5" customHeight="1" x14ac:dyDescent="0.4">
      <c r="A472" s="49" t="s">
        <v>191</v>
      </c>
      <c r="B472" s="33"/>
      <c r="C472" s="33"/>
      <c r="D472" s="33"/>
      <c r="E472" s="33"/>
      <c r="F472" s="33"/>
      <c r="G472" s="33"/>
      <c r="H472" s="33"/>
      <c r="I472" s="33"/>
      <c r="J472" s="33"/>
      <c r="K472" s="33"/>
    </row>
    <row r="473" spans="1:11" ht="19.5" customHeight="1" x14ac:dyDescent="0.4">
      <c r="A473" s="18" t="s">
        <v>5</v>
      </c>
      <c r="B473" s="18"/>
      <c r="C473" s="19" t="s">
        <v>6</v>
      </c>
      <c r="D473" s="20" t="s">
        <v>7</v>
      </c>
      <c r="E473" s="21" t="s">
        <v>8</v>
      </c>
    </row>
    <row r="474" spans="1:11" ht="19.5" customHeight="1" x14ac:dyDescent="0.4">
      <c r="A474" s="18" t="s">
        <v>192</v>
      </c>
      <c r="B474" s="21">
        <v>1</v>
      </c>
      <c r="C474" s="47" t="s">
        <v>136</v>
      </c>
      <c r="D474" s="24">
        <v>19.62</v>
      </c>
      <c r="E474" s="25">
        <v>51</v>
      </c>
    </row>
    <row r="475" spans="1:11" ht="19.5" customHeight="1" x14ac:dyDescent="0.4">
      <c r="A475" s="18"/>
      <c r="B475" s="21">
        <v>2</v>
      </c>
      <c r="C475" s="47" t="s">
        <v>137</v>
      </c>
      <c r="D475" s="24">
        <v>34.229999999999997</v>
      </c>
      <c r="E475" s="25">
        <v>89</v>
      </c>
    </row>
    <row r="476" spans="1:11" ht="19.5" customHeight="1" x14ac:dyDescent="0.4">
      <c r="A476" s="18"/>
      <c r="B476" s="21">
        <v>3</v>
      </c>
      <c r="C476" s="47" t="s">
        <v>138</v>
      </c>
      <c r="D476" s="24">
        <v>30</v>
      </c>
      <c r="E476" s="25">
        <v>78</v>
      </c>
    </row>
    <row r="477" spans="1:11" ht="19.5" customHeight="1" x14ac:dyDescent="0.4">
      <c r="A477" s="18"/>
      <c r="B477" s="21">
        <v>4</v>
      </c>
      <c r="C477" s="47" t="s">
        <v>139</v>
      </c>
      <c r="D477" s="24">
        <v>1.92</v>
      </c>
      <c r="E477" s="25">
        <v>5</v>
      </c>
    </row>
    <row r="478" spans="1:11" ht="19.5" customHeight="1" x14ac:dyDescent="0.4">
      <c r="A478" s="18"/>
      <c r="B478" s="21">
        <v>5</v>
      </c>
      <c r="C478" s="47" t="s">
        <v>140</v>
      </c>
      <c r="D478" s="24">
        <v>0</v>
      </c>
      <c r="E478" s="25">
        <v>0</v>
      </c>
    </row>
    <row r="479" spans="1:11" ht="19.5" customHeight="1" x14ac:dyDescent="0.4">
      <c r="A479" s="18"/>
      <c r="B479" s="21">
        <v>6</v>
      </c>
      <c r="C479" s="50" t="s">
        <v>19</v>
      </c>
      <c r="D479" s="24">
        <v>14.23</v>
      </c>
      <c r="E479" s="25">
        <v>37</v>
      </c>
    </row>
    <row r="480" spans="1:11" ht="19.5" customHeight="1" x14ac:dyDescent="0.4">
      <c r="A480" s="18"/>
      <c r="B480" s="21" t="s">
        <v>20</v>
      </c>
      <c r="C480" s="25"/>
      <c r="D480" s="24">
        <v>100</v>
      </c>
      <c r="E480" s="25">
        <v>260</v>
      </c>
    </row>
    <row r="481" spans="1:11" ht="19.5" customHeight="1" x14ac:dyDescent="0.4"/>
    <row r="482" spans="1:11" ht="19.5" customHeight="1" x14ac:dyDescent="0.4">
      <c r="A482" s="49" t="s">
        <v>193</v>
      </c>
      <c r="B482" s="33"/>
      <c r="C482" s="33"/>
      <c r="D482" s="33"/>
      <c r="E482" s="33"/>
      <c r="F482" s="33"/>
      <c r="G482" s="33"/>
      <c r="H482" s="33"/>
      <c r="I482" s="33"/>
      <c r="J482" s="33"/>
      <c r="K482" s="33"/>
    </row>
    <row r="483" spans="1:11" ht="19.5" customHeight="1" x14ac:dyDescent="0.4">
      <c r="A483" s="18" t="s">
        <v>5</v>
      </c>
      <c r="B483" s="18"/>
      <c r="C483" s="19" t="s">
        <v>6</v>
      </c>
      <c r="D483" s="20" t="s">
        <v>7</v>
      </c>
      <c r="E483" s="21" t="s">
        <v>8</v>
      </c>
    </row>
    <row r="484" spans="1:11" ht="19.5" customHeight="1" x14ac:dyDescent="0.4">
      <c r="A484" s="18" t="s">
        <v>194</v>
      </c>
      <c r="B484" s="21">
        <v>1</v>
      </c>
      <c r="C484" s="47" t="s">
        <v>136</v>
      </c>
      <c r="D484" s="24">
        <v>17.760000000000002</v>
      </c>
      <c r="E484" s="25">
        <v>46</v>
      </c>
    </row>
    <row r="485" spans="1:11" ht="19.5" customHeight="1" x14ac:dyDescent="0.4">
      <c r="A485" s="18"/>
      <c r="B485" s="21">
        <v>2</v>
      </c>
      <c r="C485" s="47" t="s">
        <v>137</v>
      </c>
      <c r="D485" s="24">
        <v>40.15</v>
      </c>
      <c r="E485" s="25">
        <v>104</v>
      </c>
    </row>
    <row r="486" spans="1:11" ht="19.5" customHeight="1" x14ac:dyDescent="0.4">
      <c r="A486" s="18"/>
      <c r="B486" s="21">
        <v>3</v>
      </c>
      <c r="C486" s="47" t="s">
        <v>138</v>
      </c>
      <c r="D486" s="24">
        <v>22.39</v>
      </c>
      <c r="E486" s="25">
        <v>58</v>
      </c>
    </row>
    <row r="487" spans="1:11" ht="19.5" customHeight="1" x14ac:dyDescent="0.4">
      <c r="A487" s="18"/>
      <c r="B487" s="21">
        <v>4</v>
      </c>
      <c r="C487" s="47" t="s">
        <v>139</v>
      </c>
      <c r="D487" s="24">
        <v>1.54</v>
      </c>
      <c r="E487" s="25">
        <v>4</v>
      </c>
    </row>
    <row r="488" spans="1:11" ht="19.5" customHeight="1" x14ac:dyDescent="0.4">
      <c r="A488" s="18"/>
      <c r="B488" s="21">
        <v>5</v>
      </c>
      <c r="C488" s="47" t="s">
        <v>140</v>
      </c>
      <c r="D488" s="24">
        <v>0.77</v>
      </c>
      <c r="E488" s="25">
        <v>2</v>
      </c>
    </row>
    <row r="489" spans="1:11" ht="19.5" customHeight="1" x14ac:dyDescent="0.4">
      <c r="A489" s="18"/>
      <c r="B489" s="21">
        <v>6</v>
      </c>
      <c r="C489" s="50" t="s">
        <v>19</v>
      </c>
      <c r="D489" s="24">
        <v>17.37</v>
      </c>
      <c r="E489" s="25">
        <v>45</v>
      </c>
    </row>
    <row r="490" spans="1:11" ht="19.5" customHeight="1" x14ac:dyDescent="0.4">
      <c r="A490" s="18"/>
      <c r="B490" s="21" t="s">
        <v>20</v>
      </c>
      <c r="C490" s="25"/>
      <c r="D490" s="24">
        <v>99.98</v>
      </c>
      <c r="E490" s="25">
        <v>259</v>
      </c>
    </row>
    <row r="491" spans="1:11" ht="19.5" customHeight="1" x14ac:dyDescent="0.4"/>
    <row r="492" spans="1:11" ht="33.75" customHeight="1" x14ac:dyDescent="0.4">
      <c r="A492" s="49" t="s">
        <v>195</v>
      </c>
      <c r="B492" s="52"/>
      <c r="C492" s="52"/>
      <c r="D492" s="52"/>
      <c r="E492" s="52"/>
      <c r="F492" s="52"/>
      <c r="G492" s="52"/>
      <c r="H492" s="52"/>
      <c r="I492" s="52"/>
      <c r="J492" s="52"/>
      <c r="K492" s="52"/>
    </row>
    <row r="493" spans="1:11" ht="19.5" customHeight="1" x14ac:dyDescent="0.4">
      <c r="A493" s="18" t="s">
        <v>5</v>
      </c>
      <c r="B493" s="18"/>
      <c r="C493" s="19" t="s">
        <v>6</v>
      </c>
      <c r="D493" s="20" t="s">
        <v>7</v>
      </c>
      <c r="E493" s="21" t="s">
        <v>8</v>
      </c>
    </row>
    <row r="494" spans="1:11" ht="19.5" customHeight="1" x14ac:dyDescent="0.4">
      <c r="A494" s="22" t="s">
        <v>196</v>
      </c>
      <c r="B494" s="21">
        <v>1</v>
      </c>
      <c r="C494" s="47" t="s">
        <v>197</v>
      </c>
      <c r="D494" s="24">
        <v>39.229999999999997</v>
      </c>
      <c r="E494" s="25">
        <v>102</v>
      </c>
    </row>
    <row r="495" spans="1:11" ht="19.5" customHeight="1" x14ac:dyDescent="0.4">
      <c r="A495" s="26"/>
      <c r="B495" s="21">
        <v>2</v>
      </c>
      <c r="C495" s="47" t="s">
        <v>198</v>
      </c>
      <c r="D495" s="24">
        <v>5.38</v>
      </c>
      <c r="E495" s="25">
        <v>14</v>
      </c>
    </row>
    <row r="496" spans="1:11" ht="19.5" customHeight="1" x14ac:dyDescent="0.4">
      <c r="A496" s="26"/>
      <c r="B496" s="21">
        <v>3</v>
      </c>
      <c r="C496" s="47" t="s">
        <v>199</v>
      </c>
      <c r="D496" s="24">
        <v>0.38</v>
      </c>
      <c r="E496" s="25">
        <v>1</v>
      </c>
    </row>
    <row r="497" spans="1:5" ht="19.5" customHeight="1" x14ac:dyDescent="0.4">
      <c r="A497" s="26"/>
      <c r="B497" s="21">
        <v>4</v>
      </c>
      <c r="C497" s="47" t="s">
        <v>200</v>
      </c>
      <c r="D497" s="24">
        <v>1.1499999999999999</v>
      </c>
      <c r="E497" s="25">
        <v>3</v>
      </c>
    </row>
    <row r="498" spans="1:5" ht="19.5" customHeight="1" x14ac:dyDescent="0.4">
      <c r="A498" s="26"/>
      <c r="B498" s="21">
        <v>5</v>
      </c>
      <c r="C498" s="47" t="s">
        <v>201</v>
      </c>
      <c r="D498" s="24">
        <v>9.6199999999999992</v>
      </c>
      <c r="E498" s="25">
        <v>25</v>
      </c>
    </row>
    <row r="499" spans="1:5" ht="19.5" customHeight="1" x14ac:dyDescent="0.4">
      <c r="A499" s="26"/>
      <c r="B499" s="21">
        <v>6</v>
      </c>
      <c r="C499" s="47" t="s">
        <v>202</v>
      </c>
      <c r="D499" s="24">
        <v>5.77</v>
      </c>
      <c r="E499" s="25">
        <v>15</v>
      </c>
    </row>
    <row r="500" spans="1:5" ht="19.5" customHeight="1" x14ac:dyDescent="0.4">
      <c r="A500" s="26"/>
      <c r="B500" s="21">
        <v>7</v>
      </c>
      <c r="C500" s="47" t="s">
        <v>203</v>
      </c>
      <c r="D500" s="24">
        <v>3.46</v>
      </c>
      <c r="E500" s="25">
        <v>9</v>
      </c>
    </row>
    <row r="501" spans="1:5" ht="19.5" customHeight="1" x14ac:dyDescent="0.4">
      <c r="A501" s="26"/>
      <c r="B501" s="21">
        <v>8</v>
      </c>
      <c r="C501" s="47" t="s">
        <v>204</v>
      </c>
      <c r="D501" s="24">
        <v>6.15</v>
      </c>
      <c r="E501" s="25">
        <v>16</v>
      </c>
    </row>
    <row r="502" spans="1:5" ht="19.5" customHeight="1" x14ac:dyDescent="0.4">
      <c r="A502" s="26"/>
      <c r="B502" s="21">
        <v>9</v>
      </c>
      <c r="C502" s="47" t="s">
        <v>205</v>
      </c>
      <c r="D502" s="24">
        <v>4.2300000000000004</v>
      </c>
      <c r="E502" s="25">
        <v>11</v>
      </c>
    </row>
    <row r="503" spans="1:5" ht="19.5" customHeight="1" x14ac:dyDescent="0.4">
      <c r="A503" s="26"/>
      <c r="B503" s="21">
        <v>10</v>
      </c>
      <c r="C503" s="47" t="s">
        <v>206</v>
      </c>
      <c r="D503" s="24">
        <v>8.08</v>
      </c>
      <c r="E503" s="25">
        <v>21</v>
      </c>
    </row>
    <row r="504" spans="1:5" ht="19.5" customHeight="1" x14ac:dyDescent="0.4">
      <c r="A504" s="26"/>
      <c r="B504" s="21">
        <v>11</v>
      </c>
      <c r="C504" s="47" t="s">
        <v>207</v>
      </c>
      <c r="D504" s="24">
        <v>3.85</v>
      </c>
      <c r="E504" s="25">
        <v>10</v>
      </c>
    </row>
    <row r="505" spans="1:5" ht="19.5" customHeight="1" x14ac:dyDescent="0.4">
      <c r="A505" s="26"/>
      <c r="B505" s="21">
        <v>12</v>
      </c>
      <c r="C505" s="47" t="s">
        <v>208</v>
      </c>
      <c r="D505" s="24">
        <v>1.1499999999999999</v>
      </c>
      <c r="E505" s="25">
        <v>3</v>
      </c>
    </row>
    <row r="506" spans="1:5" ht="19.5" customHeight="1" x14ac:dyDescent="0.4">
      <c r="A506" s="26"/>
      <c r="B506" s="21">
        <v>13</v>
      </c>
      <c r="C506" s="47" t="s">
        <v>209</v>
      </c>
      <c r="D506" s="24">
        <v>1.54</v>
      </c>
      <c r="E506" s="25">
        <v>4</v>
      </c>
    </row>
    <row r="507" spans="1:5" ht="19.5" customHeight="1" x14ac:dyDescent="0.4">
      <c r="A507" s="26"/>
      <c r="B507" s="21">
        <v>14</v>
      </c>
      <c r="C507" s="47" t="s">
        <v>210</v>
      </c>
      <c r="D507" s="24">
        <v>6.92</v>
      </c>
      <c r="E507" s="25">
        <v>18</v>
      </c>
    </row>
    <row r="508" spans="1:5" ht="19.5" customHeight="1" x14ac:dyDescent="0.4">
      <c r="A508" s="26"/>
      <c r="B508" s="21">
        <v>15</v>
      </c>
      <c r="C508" s="47" t="s">
        <v>211</v>
      </c>
      <c r="D508" s="24">
        <v>4.2300000000000004</v>
      </c>
      <c r="E508" s="25">
        <v>11</v>
      </c>
    </row>
    <row r="509" spans="1:5" ht="19.5" customHeight="1" x14ac:dyDescent="0.4">
      <c r="A509" s="26"/>
      <c r="B509" s="21">
        <v>16</v>
      </c>
      <c r="C509" s="47" t="s">
        <v>212</v>
      </c>
      <c r="D509" s="24">
        <v>21.54</v>
      </c>
      <c r="E509" s="25">
        <v>56</v>
      </c>
    </row>
    <row r="510" spans="1:5" ht="19.5" customHeight="1" x14ac:dyDescent="0.4">
      <c r="A510" s="26"/>
      <c r="B510" s="21">
        <v>17</v>
      </c>
      <c r="C510" s="47" t="s">
        <v>213</v>
      </c>
      <c r="D510" s="24">
        <v>28.08</v>
      </c>
      <c r="E510" s="25">
        <v>73</v>
      </c>
    </row>
    <row r="511" spans="1:5" ht="19.5" customHeight="1" x14ac:dyDescent="0.4">
      <c r="A511" s="26"/>
      <c r="B511" s="21">
        <v>18</v>
      </c>
      <c r="C511" s="47" t="s">
        <v>214</v>
      </c>
      <c r="D511" s="24">
        <v>0</v>
      </c>
      <c r="E511" s="25">
        <v>0</v>
      </c>
    </row>
    <row r="512" spans="1:5" ht="19.5" customHeight="1" x14ac:dyDescent="0.4">
      <c r="A512" s="26"/>
      <c r="B512" s="21">
        <v>19</v>
      </c>
      <c r="C512" s="47" t="s">
        <v>215</v>
      </c>
      <c r="D512" s="24">
        <v>0.38</v>
      </c>
      <c r="E512" s="25">
        <v>1</v>
      </c>
    </row>
    <row r="513" spans="1:5" ht="19.5" customHeight="1" x14ac:dyDescent="0.4">
      <c r="A513" s="26"/>
      <c r="B513" s="21">
        <v>20</v>
      </c>
      <c r="C513" s="47" t="s">
        <v>216</v>
      </c>
      <c r="D513" s="24">
        <v>4.2300000000000004</v>
      </c>
      <c r="E513" s="25">
        <v>11</v>
      </c>
    </row>
    <row r="514" spans="1:5" ht="19.5" customHeight="1" x14ac:dyDescent="0.4">
      <c r="A514" s="26"/>
      <c r="B514" s="21">
        <v>21</v>
      </c>
      <c r="C514" s="47" t="s">
        <v>217</v>
      </c>
      <c r="D514" s="24">
        <v>0.38</v>
      </c>
      <c r="E514" s="25">
        <v>1</v>
      </c>
    </row>
    <row r="515" spans="1:5" ht="19.5" customHeight="1" x14ac:dyDescent="0.4">
      <c r="A515" s="26"/>
      <c r="B515" s="21">
        <v>22</v>
      </c>
      <c r="C515" s="47" t="s">
        <v>218</v>
      </c>
      <c r="D515" s="24">
        <v>8.4600000000000009</v>
      </c>
      <c r="E515" s="25">
        <v>22</v>
      </c>
    </row>
    <row r="516" spans="1:5" ht="19.5" customHeight="1" x14ac:dyDescent="0.4">
      <c r="A516" s="26"/>
      <c r="B516" s="21">
        <v>23</v>
      </c>
      <c r="C516" s="47" t="s">
        <v>219</v>
      </c>
      <c r="D516" s="24">
        <v>3.08</v>
      </c>
      <c r="E516" s="25">
        <v>8</v>
      </c>
    </row>
    <row r="517" spans="1:5" ht="19.5" customHeight="1" x14ac:dyDescent="0.4">
      <c r="A517" s="26"/>
      <c r="B517" s="21">
        <v>24</v>
      </c>
      <c r="C517" s="47" t="s">
        <v>220</v>
      </c>
      <c r="D517" s="24">
        <v>1.92</v>
      </c>
      <c r="E517" s="25">
        <v>5</v>
      </c>
    </row>
    <row r="518" spans="1:5" ht="19.5" customHeight="1" x14ac:dyDescent="0.4">
      <c r="A518" s="26"/>
      <c r="B518" s="21">
        <v>25</v>
      </c>
      <c r="C518" s="47" t="s">
        <v>221</v>
      </c>
      <c r="D518" s="24">
        <v>1.1499999999999999</v>
      </c>
      <c r="E518" s="25">
        <v>3</v>
      </c>
    </row>
    <row r="519" spans="1:5" ht="19.5" customHeight="1" x14ac:dyDescent="0.4">
      <c r="A519" s="26"/>
      <c r="B519" s="21">
        <v>26</v>
      </c>
      <c r="C519" s="47" t="s">
        <v>222</v>
      </c>
      <c r="D519" s="24">
        <v>1.92</v>
      </c>
      <c r="E519" s="25">
        <v>5</v>
      </c>
    </row>
    <row r="520" spans="1:5" ht="19.5" customHeight="1" x14ac:dyDescent="0.4">
      <c r="A520" s="26"/>
      <c r="B520" s="21">
        <v>27</v>
      </c>
      <c r="C520" s="47" t="s">
        <v>223</v>
      </c>
      <c r="D520" s="24">
        <v>1.92</v>
      </c>
      <c r="E520" s="25">
        <v>5</v>
      </c>
    </row>
    <row r="521" spans="1:5" ht="19.5" customHeight="1" x14ac:dyDescent="0.4">
      <c r="A521" s="26"/>
      <c r="B521" s="21">
        <v>28</v>
      </c>
      <c r="C521" s="47" t="s">
        <v>224</v>
      </c>
      <c r="D521" s="24">
        <v>0</v>
      </c>
      <c r="E521" s="25">
        <v>0</v>
      </c>
    </row>
    <row r="522" spans="1:5" ht="19.5" customHeight="1" x14ac:dyDescent="0.4">
      <c r="A522" s="26"/>
      <c r="B522" s="21">
        <v>29</v>
      </c>
      <c r="C522" s="47" t="s">
        <v>225</v>
      </c>
      <c r="D522" s="24">
        <v>2.31</v>
      </c>
      <c r="E522" s="25">
        <v>6</v>
      </c>
    </row>
    <row r="523" spans="1:5" ht="19.5" customHeight="1" x14ac:dyDescent="0.4">
      <c r="A523" s="29"/>
      <c r="B523" s="21">
        <v>30</v>
      </c>
      <c r="C523" s="47" t="s">
        <v>226</v>
      </c>
      <c r="D523" s="24">
        <v>18.850000000000001</v>
      </c>
      <c r="E523" s="25">
        <v>49</v>
      </c>
    </row>
    <row r="524" spans="1:5" ht="19.5" customHeight="1" x14ac:dyDescent="0.4">
      <c r="A524" s="22" t="s">
        <v>196</v>
      </c>
      <c r="B524" s="21">
        <v>31</v>
      </c>
      <c r="C524" s="47" t="s">
        <v>227</v>
      </c>
      <c r="D524" s="24">
        <v>0</v>
      </c>
      <c r="E524" s="25">
        <v>0</v>
      </c>
    </row>
    <row r="525" spans="1:5" ht="19.5" customHeight="1" x14ac:dyDescent="0.4">
      <c r="A525" s="26"/>
      <c r="B525" s="21">
        <v>32</v>
      </c>
      <c r="C525" s="47" t="s">
        <v>228</v>
      </c>
      <c r="D525" s="24">
        <v>1.1499999999999999</v>
      </c>
      <c r="E525" s="25">
        <v>3</v>
      </c>
    </row>
    <row r="526" spans="1:5" ht="19.5" customHeight="1" x14ac:dyDescent="0.4">
      <c r="A526" s="26"/>
      <c r="B526" s="21">
        <v>33</v>
      </c>
      <c r="C526" s="47" t="s">
        <v>229</v>
      </c>
      <c r="D526" s="24">
        <v>2.31</v>
      </c>
      <c r="E526" s="25">
        <v>6</v>
      </c>
    </row>
    <row r="527" spans="1:5" ht="19.5" customHeight="1" x14ac:dyDescent="0.4">
      <c r="A527" s="26"/>
      <c r="B527" s="21">
        <v>34</v>
      </c>
      <c r="C527" s="47" t="s">
        <v>230</v>
      </c>
      <c r="D527" s="24">
        <v>0.77</v>
      </c>
      <c r="E527" s="25">
        <v>2</v>
      </c>
    </row>
    <row r="528" spans="1:5" ht="19.5" customHeight="1" x14ac:dyDescent="0.4">
      <c r="A528" s="26"/>
      <c r="B528" s="21">
        <v>35</v>
      </c>
      <c r="C528" s="47" t="s">
        <v>231</v>
      </c>
      <c r="D528" s="24">
        <v>16.54</v>
      </c>
      <c r="E528" s="25">
        <v>43</v>
      </c>
    </row>
    <row r="529" spans="1:5" ht="19.5" customHeight="1" x14ac:dyDescent="0.4">
      <c r="A529" s="26"/>
      <c r="B529" s="21">
        <v>36</v>
      </c>
      <c r="C529" s="47" t="s">
        <v>232</v>
      </c>
      <c r="D529" s="24">
        <v>13.08</v>
      </c>
      <c r="E529" s="25">
        <v>34</v>
      </c>
    </row>
    <row r="530" spans="1:5" ht="19.5" customHeight="1" x14ac:dyDescent="0.4">
      <c r="A530" s="26"/>
      <c r="B530" s="21">
        <v>37</v>
      </c>
      <c r="C530" s="47" t="s">
        <v>233</v>
      </c>
      <c r="D530" s="24">
        <v>20.38</v>
      </c>
      <c r="E530" s="25">
        <v>53</v>
      </c>
    </row>
    <row r="531" spans="1:5" ht="19.5" customHeight="1" x14ac:dyDescent="0.4">
      <c r="A531" s="26"/>
      <c r="B531" s="21">
        <v>38</v>
      </c>
      <c r="C531" s="47" t="s">
        <v>234</v>
      </c>
      <c r="D531" s="24">
        <v>2.31</v>
      </c>
      <c r="E531" s="25">
        <v>6</v>
      </c>
    </row>
    <row r="532" spans="1:5" ht="19.5" customHeight="1" x14ac:dyDescent="0.4">
      <c r="A532" s="26"/>
      <c r="B532" s="21">
        <v>39</v>
      </c>
      <c r="C532" s="47" t="s">
        <v>235</v>
      </c>
      <c r="D532" s="24">
        <v>5.38</v>
      </c>
      <c r="E532" s="25">
        <v>14</v>
      </c>
    </row>
    <row r="533" spans="1:5" ht="19.5" customHeight="1" x14ac:dyDescent="0.4">
      <c r="A533" s="26"/>
      <c r="B533" s="21">
        <v>40</v>
      </c>
      <c r="C533" s="47" t="s">
        <v>236</v>
      </c>
      <c r="D533" s="24">
        <v>1.1499999999999999</v>
      </c>
      <c r="E533" s="25">
        <v>3</v>
      </c>
    </row>
    <row r="534" spans="1:5" ht="19.5" customHeight="1" x14ac:dyDescent="0.4">
      <c r="A534" s="26"/>
      <c r="B534" s="21">
        <v>41</v>
      </c>
      <c r="C534" s="47" t="s">
        <v>237</v>
      </c>
      <c r="D534" s="24">
        <v>0.38</v>
      </c>
      <c r="E534" s="25">
        <v>1</v>
      </c>
    </row>
    <row r="535" spans="1:5" ht="19.5" customHeight="1" x14ac:dyDescent="0.4">
      <c r="A535" s="26"/>
      <c r="B535" s="21">
        <v>42</v>
      </c>
      <c r="C535" s="47" t="s">
        <v>238</v>
      </c>
      <c r="D535" s="24">
        <v>0.38</v>
      </c>
      <c r="E535" s="25">
        <v>1</v>
      </c>
    </row>
    <row r="536" spans="1:5" ht="19.5" customHeight="1" x14ac:dyDescent="0.4">
      <c r="A536" s="26"/>
      <c r="B536" s="21">
        <v>43</v>
      </c>
      <c r="C536" s="47" t="s">
        <v>239</v>
      </c>
      <c r="D536" s="24">
        <v>1.92</v>
      </c>
      <c r="E536" s="25">
        <v>5</v>
      </c>
    </row>
    <row r="537" spans="1:5" ht="19.5" customHeight="1" x14ac:dyDescent="0.4">
      <c r="A537" s="26"/>
      <c r="B537" s="21">
        <v>44</v>
      </c>
      <c r="C537" s="47" t="s">
        <v>240</v>
      </c>
      <c r="D537" s="24">
        <v>7.31</v>
      </c>
      <c r="E537" s="25">
        <v>19</v>
      </c>
    </row>
    <row r="538" spans="1:5" ht="19.5" customHeight="1" x14ac:dyDescent="0.4">
      <c r="A538" s="26"/>
      <c r="B538" s="21">
        <v>45</v>
      </c>
      <c r="C538" s="47" t="s">
        <v>241</v>
      </c>
      <c r="D538" s="24">
        <v>22.31</v>
      </c>
      <c r="E538" s="25">
        <v>58</v>
      </c>
    </row>
    <row r="539" spans="1:5" ht="19.5" customHeight="1" x14ac:dyDescent="0.4">
      <c r="A539" s="26"/>
      <c r="B539" s="21">
        <v>46</v>
      </c>
      <c r="C539" s="47" t="s">
        <v>242</v>
      </c>
      <c r="D539" s="24">
        <v>1.54</v>
      </c>
      <c r="E539" s="25">
        <v>4</v>
      </c>
    </row>
    <row r="540" spans="1:5" ht="19.5" customHeight="1" x14ac:dyDescent="0.4">
      <c r="A540" s="26"/>
      <c r="B540" s="21">
        <v>47</v>
      </c>
      <c r="C540" s="47" t="s">
        <v>243</v>
      </c>
      <c r="D540" s="24">
        <v>6.15</v>
      </c>
      <c r="E540" s="25">
        <v>16</v>
      </c>
    </row>
    <row r="541" spans="1:5" ht="19.5" customHeight="1" x14ac:dyDescent="0.4">
      <c r="A541" s="26"/>
      <c r="B541" s="21">
        <v>48</v>
      </c>
      <c r="C541" s="47" t="s">
        <v>244</v>
      </c>
      <c r="D541" s="24">
        <v>4.2300000000000004</v>
      </c>
      <c r="E541" s="25">
        <v>11</v>
      </c>
    </row>
    <row r="542" spans="1:5" ht="19.5" customHeight="1" x14ac:dyDescent="0.4">
      <c r="A542" s="26"/>
      <c r="B542" s="21">
        <v>49</v>
      </c>
      <c r="C542" s="47" t="s">
        <v>245</v>
      </c>
      <c r="D542" s="24">
        <v>3.08</v>
      </c>
      <c r="E542" s="25">
        <v>8</v>
      </c>
    </row>
    <row r="543" spans="1:5" ht="19.5" customHeight="1" x14ac:dyDescent="0.4">
      <c r="A543" s="26"/>
      <c r="B543" s="21">
        <v>50</v>
      </c>
      <c r="C543" s="47" t="s">
        <v>246</v>
      </c>
      <c r="D543" s="24">
        <v>0</v>
      </c>
      <c r="E543" s="25">
        <v>0</v>
      </c>
    </row>
    <row r="544" spans="1:5" ht="19.5" customHeight="1" x14ac:dyDescent="0.4">
      <c r="A544" s="26"/>
      <c r="B544" s="21">
        <v>51</v>
      </c>
      <c r="C544" s="47" t="s">
        <v>247</v>
      </c>
      <c r="D544" s="24">
        <v>1.1499999999999999</v>
      </c>
      <c r="E544" s="25">
        <v>3</v>
      </c>
    </row>
    <row r="545" spans="1:5" ht="19.5" customHeight="1" x14ac:dyDescent="0.4">
      <c r="A545" s="26"/>
      <c r="B545" s="21">
        <v>52</v>
      </c>
      <c r="C545" s="47" t="s">
        <v>248</v>
      </c>
      <c r="D545" s="24">
        <v>6.54</v>
      </c>
      <c r="E545" s="25">
        <v>17</v>
      </c>
    </row>
    <row r="546" spans="1:5" ht="19.5" customHeight="1" x14ac:dyDescent="0.4">
      <c r="A546" s="26"/>
      <c r="B546" s="21">
        <v>53</v>
      </c>
      <c r="C546" s="47" t="s">
        <v>249</v>
      </c>
      <c r="D546" s="24">
        <v>2.31</v>
      </c>
      <c r="E546" s="25">
        <v>6</v>
      </c>
    </row>
    <row r="547" spans="1:5" ht="19.5" customHeight="1" x14ac:dyDescent="0.4">
      <c r="A547" s="26"/>
      <c r="B547" s="21">
        <v>54</v>
      </c>
      <c r="C547" s="47" t="s">
        <v>250</v>
      </c>
      <c r="D547" s="24">
        <v>5.38</v>
      </c>
      <c r="E547" s="25">
        <v>14</v>
      </c>
    </row>
    <row r="548" spans="1:5" ht="19.5" customHeight="1" x14ac:dyDescent="0.4">
      <c r="A548" s="26"/>
      <c r="B548" s="21">
        <v>55</v>
      </c>
      <c r="C548" s="47" t="s">
        <v>251</v>
      </c>
      <c r="D548" s="24">
        <v>1.54</v>
      </c>
      <c r="E548" s="25">
        <v>4</v>
      </c>
    </row>
    <row r="549" spans="1:5" ht="19.5" customHeight="1" x14ac:dyDescent="0.4">
      <c r="A549" s="26"/>
      <c r="B549" s="21">
        <v>56</v>
      </c>
      <c r="C549" s="47" t="s">
        <v>252</v>
      </c>
      <c r="D549" s="24">
        <v>9.23</v>
      </c>
      <c r="E549" s="25">
        <v>24</v>
      </c>
    </row>
    <row r="550" spans="1:5" ht="19.5" customHeight="1" x14ac:dyDescent="0.4">
      <c r="A550" s="26"/>
      <c r="B550" s="21">
        <v>57</v>
      </c>
      <c r="C550" s="47" t="s">
        <v>253</v>
      </c>
      <c r="D550" s="24">
        <v>6.15</v>
      </c>
      <c r="E550" s="25">
        <v>16</v>
      </c>
    </row>
    <row r="551" spans="1:5" ht="19.5" customHeight="1" x14ac:dyDescent="0.4">
      <c r="A551" s="26"/>
      <c r="B551" s="21">
        <v>58</v>
      </c>
      <c r="C551" s="47" t="s">
        <v>254</v>
      </c>
      <c r="D551" s="24">
        <v>0.77</v>
      </c>
      <c r="E551" s="25">
        <v>2</v>
      </c>
    </row>
    <row r="552" spans="1:5" ht="19.5" customHeight="1" x14ac:dyDescent="0.4">
      <c r="A552" s="26"/>
      <c r="B552" s="21">
        <v>59</v>
      </c>
      <c r="C552" s="47" t="s">
        <v>255</v>
      </c>
      <c r="D552" s="24">
        <v>0.38</v>
      </c>
      <c r="E552" s="25">
        <v>1</v>
      </c>
    </row>
    <row r="553" spans="1:5" ht="19.5" customHeight="1" x14ac:dyDescent="0.4">
      <c r="A553" s="26"/>
      <c r="B553" s="21">
        <v>60</v>
      </c>
      <c r="C553" s="47" t="s">
        <v>256</v>
      </c>
      <c r="D553" s="24">
        <v>1.92</v>
      </c>
      <c r="E553" s="25">
        <v>5</v>
      </c>
    </row>
    <row r="554" spans="1:5" ht="19.5" customHeight="1" x14ac:dyDescent="0.4">
      <c r="A554" s="26"/>
      <c r="B554" s="21">
        <v>61</v>
      </c>
      <c r="C554" s="47" t="s">
        <v>257</v>
      </c>
      <c r="D554" s="24">
        <v>0.38</v>
      </c>
      <c r="E554" s="25">
        <v>1</v>
      </c>
    </row>
    <row r="555" spans="1:5" ht="19.5" customHeight="1" x14ac:dyDescent="0.4">
      <c r="A555" s="26"/>
      <c r="B555" s="21">
        <v>62</v>
      </c>
      <c r="C555" s="47" t="s">
        <v>258</v>
      </c>
      <c r="D555" s="24">
        <v>1.1499999999999999</v>
      </c>
      <c r="E555" s="25">
        <v>3</v>
      </c>
    </row>
    <row r="556" spans="1:5" ht="19.5" customHeight="1" x14ac:dyDescent="0.4">
      <c r="A556" s="26"/>
      <c r="B556" s="21">
        <v>63</v>
      </c>
      <c r="C556" s="47" t="s">
        <v>259</v>
      </c>
      <c r="D556" s="24">
        <v>0.77</v>
      </c>
      <c r="E556" s="25">
        <v>2</v>
      </c>
    </row>
    <row r="557" spans="1:5" ht="19.5" customHeight="1" x14ac:dyDescent="0.4">
      <c r="A557" s="26"/>
      <c r="B557" s="21">
        <v>64</v>
      </c>
      <c r="C557" s="47" t="s">
        <v>18</v>
      </c>
      <c r="D557" s="24">
        <v>11.15</v>
      </c>
      <c r="E557" s="25">
        <v>29</v>
      </c>
    </row>
    <row r="558" spans="1:5" ht="19.5" customHeight="1" x14ac:dyDescent="0.4">
      <c r="A558" s="26"/>
      <c r="B558" s="21">
        <v>65</v>
      </c>
      <c r="C558" s="47" t="s">
        <v>19</v>
      </c>
      <c r="D558" s="24">
        <v>11.15</v>
      </c>
      <c r="E558" s="25">
        <v>29</v>
      </c>
    </row>
    <row r="559" spans="1:5" ht="19.5" customHeight="1" x14ac:dyDescent="0.4">
      <c r="A559" s="29"/>
      <c r="B559" s="21" t="s">
        <v>20</v>
      </c>
      <c r="C559" s="27"/>
      <c r="D559" s="24">
        <v>365.69999999999987</v>
      </c>
      <c r="E559" s="25">
        <v>951</v>
      </c>
    </row>
    <row r="560" spans="1:5" ht="19.5" customHeight="1" x14ac:dyDescent="0.4"/>
    <row r="561" ht="19.5" customHeight="1" x14ac:dyDescent="0.4"/>
    <row r="562" ht="19.5" customHeight="1" x14ac:dyDescent="0.4"/>
    <row r="563" ht="19.5" customHeight="1" x14ac:dyDescent="0.4"/>
    <row r="564" ht="19.5" customHeight="1" x14ac:dyDescent="0.4"/>
    <row r="565" ht="19.5" customHeight="1" x14ac:dyDescent="0.4"/>
    <row r="566" ht="19.5" customHeight="1" x14ac:dyDescent="0.4"/>
    <row r="567" ht="19.5" customHeight="1" x14ac:dyDescent="0.4"/>
    <row r="568" ht="19.5" customHeight="1" x14ac:dyDescent="0.4"/>
    <row r="569" ht="19.5" customHeight="1" x14ac:dyDescent="0.4"/>
    <row r="570" ht="19.5" customHeight="1" x14ac:dyDescent="0.4"/>
    <row r="571" ht="19.5" customHeight="1" x14ac:dyDescent="0.4"/>
    <row r="572" ht="19.5" customHeight="1" x14ac:dyDescent="0.4"/>
    <row r="573" ht="19.5" customHeight="1" x14ac:dyDescent="0.4"/>
    <row r="574" ht="19.5" customHeight="1" x14ac:dyDescent="0.4"/>
    <row r="575" ht="19.5" customHeight="1" x14ac:dyDescent="0.4"/>
    <row r="576" ht="19.5" customHeight="1" x14ac:dyDescent="0.4"/>
    <row r="577" ht="19.5" customHeight="1" x14ac:dyDescent="0.4"/>
    <row r="578" ht="19.5" customHeight="1" x14ac:dyDescent="0.4"/>
    <row r="579" ht="19.5" customHeight="1" x14ac:dyDescent="0.4"/>
    <row r="580" ht="19.5" customHeight="1" x14ac:dyDescent="0.4"/>
    <row r="581" ht="19.5" customHeight="1" x14ac:dyDescent="0.4"/>
    <row r="582" ht="19.5" customHeight="1" x14ac:dyDescent="0.4"/>
    <row r="583" ht="19.5" customHeight="1" x14ac:dyDescent="0.4"/>
    <row r="584" ht="19.5" customHeight="1" x14ac:dyDescent="0.4"/>
    <row r="585" ht="19.5" customHeight="1" x14ac:dyDescent="0.4"/>
    <row r="586" ht="19.5" customHeight="1" x14ac:dyDescent="0.4"/>
    <row r="587" ht="19.5" customHeight="1" x14ac:dyDescent="0.4"/>
    <row r="588" ht="19.5" customHeight="1" x14ac:dyDescent="0.4"/>
    <row r="589" ht="19.5" customHeight="1" x14ac:dyDescent="0.4"/>
    <row r="590" ht="19.5" customHeight="1" x14ac:dyDescent="0.4"/>
    <row r="591" ht="19.5" customHeight="1" x14ac:dyDescent="0.4"/>
    <row r="592" ht="19.5" customHeight="1" x14ac:dyDescent="0.4"/>
    <row r="593" ht="19.5" customHeight="1" x14ac:dyDescent="0.4"/>
    <row r="594" ht="19.5" customHeight="1" x14ac:dyDescent="0.4"/>
    <row r="595" ht="19.5" customHeight="1" x14ac:dyDescent="0.4"/>
    <row r="596" ht="19.5" customHeight="1" x14ac:dyDescent="0.4"/>
    <row r="597" ht="19.5" customHeight="1" x14ac:dyDescent="0.4"/>
    <row r="598" ht="19.5" customHeight="1" x14ac:dyDescent="0.4"/>
    <row r="599" ht="19.5" customHeight="1" x14ac:dyDescent="0.4"/>
    <row r="600" ht="19.5" customHeight="1" x14ac:dyDescent="0.4"/>
    <row r="601" ht="19.5" customHeight="1" x14ac:dyDescent="0.4"/>
    <row r="602" ht="19.5" customHeight="1" x14ac:dyDescent="0.4"/>
    <row r="603" ht="19.5" customHeight="1" x14ac:dyDescent="0.4"/>
    <row r="604" ht="19.5" customHeight="1" x14ac:dyDescent="0.4"/>
    <row r="605" ht="19.5" customHeight="1" x14ac:dyDescent="0.4"/>
    <row r="606" ht="19.5" customHeight="1" x14ac:dyDescent="0.4"/>
    <row r="607" ht="19.5" customHeight="1" x14ac:dyDescent="0.4"/>
    <row r="608" ht="19.5" customHeight="1" x14ac:dyDescent="0.4"/>
    <row r="609" ht="19.5" customHeight="1" x14ac:dyDescent="0.4"/>
    <row r="610" ht="19.5" customHeight="1" x14ac:dyDescent="0.4"/>
    <row r="611" ht="19.5" customHeight="1" x14ac:dyDescent="0.4"/>
    <row r="612" ht="19.5" customHeight="1" x14ac:dyDescent="0.4"/>
    <row r="613" ht="19.5" customHeight="1" x14ac:dyDescent="0.4"/>
  </sheetData>
  <mergeCells count="136">
    <mergeCell ref="A493:B493"/>
    <mergeCell ref="A494:A523"/>
    <mergeCell ref="A524:A559"/>
    <mergeCell ref="A473:B473"/>
    <mergeCell ref="A474:A480"/>
    <mergeCell ref="A482:K482"/>
    <mergeCell ref="A483:B483"/>
    <mergeCell ref="A484:A490"/>
    <mergeCell ref="A492:K492"/>
    <mergeCell ref="A453:B453"/>
    <mergeCell ref="A454:A460"/>
    <mergeCell ref="A462:K462"/>
    <mergeCell ref="A463:B463"/>
    <mergeCell ref="A464:A470"/>
    <mergeCell ref="A472:K472"/>
    <mergeCell ref="A431:B431"/>
    <mergeCell ref="A432:A439"/>
    <mergeCell ref="A441:K441"/>
    <mergeCell ref="A442:B442"/>
    <mergeCell ref="A443:A450"/>
    <mergeCell ref="A452:K452"/>
    <mergeCell ref="A409:B409"/>
    <mergeCell ref="A410:A417"/>
    <mergeCell ref="A419:K419"/>
    <mergeCell ref="A420:B420"/>
    <mergeCell ref="A421:A428"/>
    <mergeCell ref="A430:K430"/>
    <mergeCell ref="A387:B387"/>
    <mergeCell ref="A388:A395"/>
    <mergeCell ref="A397:K397"/>
    <mergeCell ref="A398:B398"/>
    <mergeCell ref="A399:A406"/>
    <mergeCell ref="A408:K408"/>
    <mergeCell ref="A365:B365"/>
    <mergeCell ref="A366:A373"/>
    <mergeCell ref="A375:K375"/>
    <mergeCell ref="A376:B376"/>
    <mergeCell ref="A377:A384"/>
    <mergeCell ref="A386:K386"/>
    <mergeCell ref="A343:B343"/>
    <mergeCell ref="A344:A351"/>
    <mergeCell ref="A353:K353"/>
    <mergeCell ref="A354:B354"/>
    <mergeCell ref="A355:A362"/>
    <mergeCell ref="A364:K364"/>
    <mergeCell ref="A321:B321"/>
    <mergeCell ref="A322:A329"/>
    <mergeCell ref="A331:K331"/>
    <mergeCell ref="A332:B332"/>
    <mergeCell ref="A333:A340"/>
    <mergeCell ref="A342:K342"/>
    <mergeCell ref="A299:B299"/>
    <mergeCell ref="A300:A307"/>
    <mergeCell ref="A309:K309"/>
    <mergeCell ref="A310:B310"/>
    <mergeCell ref="A311:A318"/>
    <mergeCell ref="A320:K320"/>
    <mergeCell ref="A277:B277"/>
    <mergeCell ref="A278:A285"/>
    <mergeCell ref="A287:K287"/>
    <mergeCell ref="A288:B288"/>
    <mergeCell ref="A289:A296"/>
    <mergeCell ref="A298:K298"/>
    <mergeCell ref="A255:B255"/>
    <mergeCell ref="A256:A263"/>
    <mergeCell ref="A265:K265"/>
    <mergeCell ref="A266:B266"/>
    <mergeCell ref="A267:A274"/>
    <mergeCell ref="A276:K276"/>
    <mergeCell ref="A233:B233"/>
    <mergeCell ref="A234:A241"/>
    <mergeCell ref="A243:K243"/>
    <mergeCell ref="A244:B244"/>
    <mergeCell ref="A245:A252"/>
    <mergeCell ref="A254:K254"/>
    <mergeCell ref="A213:B213"/>
    <mergeCell ref="A214:A220"/>
    <mergeCell ref="A222:K222"/>
    <mergeCell ref="A223:B223"/>
    <mergeCell ref="A224:A230"/>
    <mergeCell ref="A232:K232"/>
    <mergeCell ref="A193:B193"/>
    <mergeCell ref="A194:A200"/>
    <mergeCell ref="A202:K202"/>
    <mergeCell ref="A203:B203"/>
    <mergeCell ref="A204:A210"/>
    <mergeCell ref="A212:K212"/>
    <mergeCell ref="A172:B172"/>
    <mergeCell ref="A173:A178"/>
    <mergeCell ref="A180:K180"/>
    <mergeCell ref="A181:B181"/>
    <mergeCell ref="A182:A190"/>
    <mergeCell ref="A192:K192"/>
    <mergeCell ref="A149:B149"/>
    <mergeCell ref="A150:A158"/>
    <mergeCell ref="A160:K160"/>
    <mergeCell ref="A161:B161"/>
    <mergeCell ref="A162:A169"/>
    <mergeCell ref="A171:K171"/>
    <mergeCell ref="A119:B119"/>
    <mergeCell ref="A120:A129"/>
    <mergeCell ref="A131:K131"/>
    <mergeCell ref="A132:B132"/>
    <mergeCell ref="A133:A146"/>
    <mergeCell ref="A148:K148"/>
    <mergeCell ref="A93:B93"/>
    <mergeCell ref="A94:A101"/>
    <mergeCell ref="A103:K103"/>
    <mergeCell ref="A104:B104"/>
    <mergeCell ref="A105:A116"/>
    <mergeCell ref="A118:K118"/>
    <mergeCell ref="A66:B66"/>
    <mergeCell ref="A67:A83"/>
    <mergeCell ref="A85:K85"/>
    <mergeCell ref="A86:B86"/>
    <mergeCell ref="A87:A90"/>
    <mergeCell ref="A92:G92"/>
    <mergeCell ref="H92:I92"/>
    <mergeCell ref="A31:B31"/>
    <mergeCell ref="A32:A43"/>
    <mergeCell ref="A45:K45"/>
    <mergeCell ref="A46:B46"/>
    <mergeCell ref="A47:A63"/>
    <mergeCell ref="A65:K65"/>
    <mergeCell ref="A7:B7"/>
    <mergeCell ref="A8:A18"/>
    <mergeCell ref="A20:K20"/>
    <mergeCell ref="A21:B21"/>
    <mergeCell ref="A22:A28"/>
    <mergeCell ref="A30:K30"/>
    <mergeCell ref="A1:K1"/>
    <mergeCell ref="A3:K3"/>
    <mergeCell ref="A4:E4"/>
    <mergeCell ref="G4:I4"/>
    <mergeCell ref="J4:L4"/>
    <mergeCell ref="A6:K6"/>
  </mergeCells>
  <phoneticPr fontId="5"/>
  <pageMargins left="0.31496062992125984" right="0.31496062992125984" top="0.55118110236220474" bottom="0.35433070866141736" header="0.31496062992125984" footer="0.31496062992125984"/>
  <pageSetup paperSize="9" orientation="portrait" r:id="rId1"/>
  <headerFooter scaleWithDoc="0" alignWithMargins="0"/>
  <rowBreaks count="7" manualBreakCount="7">
    <brk id="43" max="10" man="1"/>
    <brk id="84" max="10" man="1"/>
    <brk id="170" max="10" man="1"/>
    <brk id="211" max="10" man="1"/>
    <brk id="253" max="10" man="1"/>
    <brk id="440" max="10" man="1"/>
    <brk id="481" max="10"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日帰り客アンケート</vt:lpstr>
      <vt:lpstr>日帰り客アンケート!Print_Area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山口豊規</dc:creator>
  <cp:lastModifiedBy>山口豊規</cp:lastModifiedBy>
  <dcterms:created xsi:type="dcterms:W3CDTF">2020-06-04T02:51:16Z</dcterms:created>
  <dcterms:modified xsi:type="dcterms:W3CDTF">2020-06-04T03:03:43Z</dcterms:modified>
</cp:coreProperties>
</file>