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yamaguchi-t\Desktop\"/>
    </mc:Choice>
  </mc:AlternateContent>
  <xr:revisionPtr revIDLastSave="0" documentId="13_ncr:1_{4F4FB6B4-ED8E-4A9A-977D-F51C0C94DEA1}" xr6:coauthVersionLast="45" xr6:coauthVersionMax="45" xr10:uidLastSave="{00000000-0000-0000-0000-000000000000}"/>
  <bookViews>
    <workbookView xWindow="5730" yWindow="3015" windowWidth="13035" windowHeight="11505" xr2:uid="{9DC5D05D-8BAF-48D9-AFBD-0CF4C135CD79}"/>
  </bookViews>
  <sheets>
    <sheet name="郡市民意識調査" sheetId="1" r:id="rId1"/>
  </sheets>
  <externalReferences>
    <externalReference r:id="rId2"/>
  </externalReferences>
  <definedNames>
    <definedName name="_xlnm.Print_Area" localSheetId="0">郡市民意識調査!$A$1:$K$388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80" i="1" l="1"/>
  <c r="M2" i="1" l="1"/>
  <c r="J5" i="1" s="1"/>
  <c r="G5" i="1"/>
</calcChain>
</file>

<file path=xl/sharedStrings.xml><?xml version="1.0" encoding="utf-8"?>
<sst xmlns="http://schemas.openxmlformats.org/spreadsheetml/2006/main" count="442" uniqueCount="210">
  <si>
    <t>令和元年度（２０１９年度）郡市民意識調査　集計表</t>
    <rPh sb="0" eb="2">
      <t>レイワ</t>
    </rPh>
    <rPh sb="2" eb="4">
      <t>ガンネン</t>
    </rPh>
    <rPh sb="4" eb="5">
      <t>ド</t>
    </rPh>
    <rPh sb="10" eb="11">
      <t>ネン</t>
    </rPh>
    <rPh sb="11" eb="12">
      <t>ド</t>
    </rPh>
    <rPh sb="13" eb="14">
      <t>グン</t>
    </rPh>
    <rPh sb="14" eb="16">
      <t>シミン</t>
    </rPh>
    <rPh sb="16" eb="18">
      <t>イシキ</t>
    </rPh>
    <rPh sb="18" eb="20">
      <t>チョウサ</t>
    </rPh>
    <rPh sb="21" eb="23">
      <t>シュウケイ</t>
    </rPh>
    <rPh sb="23" eb="24">
      <t>ヒョウ</t>
    </rPh>
    <phoneticPr fontId="3"/>
  </si>
  <si>
    <t>許容誤差</t>
    <rPh sb="0" eb="2">
      <t>キョヨウ</t>
    </rPh>
    <rPh sb="2" eb="4">
      <t>ゴサ</t>
    </rPh>
    <phoneticPr fontId="3"/>
  </si>
  <si>
    <t>　この意識調査は、令和元年７月から郡市民を対象とし、上中下球磨からそれぞれ１か所ずつ３か所を４シーズンごと</t>
    <rPh sb="3" eb="5">
      <t>イシキ</t>
    </rPh>
    <rPh sb="5" eb="7">
      <t>チョウサ</t>
    </rPh>
    <rPh sb="9" eb="11">
      <t>レイワ</t>
    </rPh>
    <rPh sb="11" eb="13">
      <t>ガンネン</t>
    </rPh>
    <rPh sb="14" eb="15">
      <t>ツキ</t>
    </rPh>
    <rPh sb="17" eb="18">
      <t>グン</t>
    </rPh>
    <rPh sb="18" eb="20">
      <t>シミン</t>
    </rPh>
    <rPh sb="21" eb="23">
      <t>タイショウ</t>
    </rPh>
    <rPh sb="26" eb="27">
      <t>ウエ</t>
    </rPh>
    <rPh sb="27" eb="28">
      <t>ナカ</t>
    </rPh>
    <rPh sb="28" eb="29">
      <t>シタ</t>
    </rPh>
    <rPh sb="29" eb="31">
      <t>クマ</t>
    </rPh>
    <rPh sb="39" eb="40">
      <t>ショ</t>
    </rPh>
    <rPh sb="44" eb="45">
      <t>ショ</t>
    </rPh>
    <phoneticPr fontId="3"/>
  </si>
  <si>
    <t>に分けた３シーズンの結果を集計したものです。</t>
    <rPh sb="1" eb="2">
      <t>ワ</t>
    </rPh>
    <rPh sb="10" eb="12">
      <t>ケッカ</t>
    </rPh>
    <rPh sb="13" eb="15">
      <t>シュウケイ</t>
    </rPh>
    <phoneticPr fontId="3"/>
  </si>
  <si>
    <t>問１　あなたのお住まいはどちらですか。</t>
    <rPh sb="0" eb="1">
      <t>トイ</t>
    </rPh>
    <rPh sb="8" eb="9">
      <t>ス</t>
    </rPh>
    <phoneticPr fontId="3"/>
  </si>
  <si>
    <t>回答</t>
    <rPh sb="0" eb="2">
      <t>カイトウ</t>
    </rPh>
    <phoneticPr fontId="3"/>
  </si>
  <si>
    <t>項　　　　目</t>
    <rPh sb="0" eb="1">
      <t>コウ</t>
    </rPh>
    <rPh sb="5" eb="6">
      <t>メ</t>
    </rPh>
    <phoneticPr fontId="3"/>
  </si>
  <si>
    <t>％</t>
    <phoneticPr fontId="3"/>
  </si>
  <si>
    <t>人数</t>
    <rPh sb="0" eb="2">
      <t>ニンズウ</t>
    </rPh>
    <phoneticPr fontId="3"/>
  </si>
  <si>
    <t>問１</t>
    <rPh sb="0" eb="1">
      <t>トイ</t>
    </rPh>
    <phoneticPr fontId="3"/>
  </si>
  <si>
    <t>人吉市</t>
    <rPh sb="0" eb="3">
      <t>ヒトヨシシ</t>
    </rPh>
    <phoneticPr fontId="3"/>
  </si>
  <si>
    <t>錦町</t>
    <rPh sb="0" eb="2">
      <t>ニシキマチ</t>
    </rPh>
    <phoneticPr fontId="3"/>
  </si>
  <si>
    <t>多良木町</t>
    <rPh sb="0" eb="4">
      <t>タラギマチ</t>
    </rPh>
    <phoneticPr fontId="3"/>
  </si>
  <si>
    <t>湯前町</t>
    <rPh sb="0" eb="3">
      <t>ユノマエマチ</t>
    </rPh>
    <phoneticPr fontId="3"/>
  </si>
  <si>
    <t>水上村</t>
    <rPh sb="0" eb="2">
      <t>ミズカミ</t>
    </rPh>
    <rPh sb="2" eb="3">
      <t>ムラ</t>
    </rPh>
    <phoneticPr fontId="3"/>
  </si>
  <si>
    <t>相良村</t>
    <rPh sb="0" eb="2">
      <t>サガラ</t>
    </rPh>
    <rPh sb="2" eb="3">
      <t>ムラ</t>
    </rPh>
    <phoneticPr fontId="3"/>
  </si>
  <si>
    <t>五木村</t>
    <rPh sb="0" eb="2">
      <t>イツキ</t>
    </rPh>
    <rPh sb="2" eb="3">
      <t>ムラ</t>
    </rPh>
    <phoneticPr fontId="3"/>
  </si>
  <si>
    <t>山江村</t>
    <rPh sb="0" eb="2">
      <t>ヤマエ</t>
    </rPh>
    <rPh sb="2" eb="3">
      <t>ムラ</t>
    </rPh>
    <phoneticPr fontId="3"/>
  </si>
  <si>
    <t>球磨村</t>
    <rPh sb="0" eb="2">
      <t>クマ</t>
    </rPh>
    <rPh sb="2" eb="3">
      <t>ムラ</t>
    </rPh>
    <phoneticPr fontId="3"/>
  </si>
  <si>
    <t>あさぎり町</t>
    <rPh sb="4" eb="5">
      <t>マチ</t>
    </rPh>
    <phoneticPr fontId="3"/>
  </si>
  <si>
    <t>未回答</t>
    <rPh sb="0" eb="3">
      <t>ミカイトウ</t>
    </rPh>
    <phoneticPr fontId="3"/>
  </si>
  <si>
    <t>計</t>
    <rPh sb="0" eb="1">
      <t>ケイ</t>
    </rPh>
    <phoneticPr fontId="3"/>
  </si>
  <si>
    <t>問２－１　あなたの性別を教えてください。</t>
    <rPh sb="0" eb="1">
      <t>トイ</t>
    </rPh>
    <rPh sb="9" eb="11">
      <t>セイベツ</t>
    </rPh>
    <rPh sb="12" eb="13">
      <t>オシ</t>
    </rPh>
    <phoneticPr fontId="3"/>
  </si>
  <si>
    <t>問２の１</t>
    <rPh sb="0" eb="1">
      <t>トイ</t>
    </rPh>
    <phoneticPr fontId="3"/>
  </si>
  <si>
    <t>男性</t>
    <rPh sb="0" eb="2">
      <t>ダンセイ</t>
    </rPh>
    <phoneticPr fontId="3"/>
  </si>
  <si>
    <t>女性</t>
    <rPh sb="0" eb="2">
      <t>ジョセイ</t>
    </rPh>
    <phoneticPr fontId="3"/>
  </si>
  <si>
    <t>問２－２　あなたの年齢を教えてください。</t>
    <rPh sb="0" eb="1">
      <t>トイ</t>
    </rPh>
    <rPh sb="9" eb="11">
      <t>ネンレイ</t>
    </rPh>
    <rPh sb="12" eb="13">
      <t>オシ</t>
    </rPh>
    <phoneticPr fontId="3"/>
  </si>
  <si>
    <t>問２の２</t>
    <rPh sb="0" eb="1">
      <t>トイ</t>
    </rPh>
    <phoneticPr fontId="3"/>
  </si>
  <si>
    <t>１０代以下</t>
    <rPh sb="2" eb="3">
      <t>ダイ</t>
    </rPh>
    <rPh sb="3" eb="5">
      <t>イカ</t>
    </rPh>
    <phoneticPr fontId="3"/>
  </si>
  <si>
    <t>２０代</t>
    <rPh sb="2" eb="3">
      <t>ダイ</t>
    </rPh>
    <phoneticPr fontId="3"/>
  </si>
  <si>
    <t>３０代</t>
    <rPh sb="2" eb="3">
      <t>ダイ</t>
    </rPh>
    <phoneticPr fontId="3"/>
  </si>
  <si>
    <t>４０代</t>
    <rPh sb="2" eb="3">
      <t>ダイ</t>
    </rPh>
    <phoneticPr fontId="3"/>
  </si>
  <si>
    <t>５０代</t>
    <rPh sb="2" eb="3">
      <t>ダイ</t>
    </rPh>
    <phoneticPr fontId="3"/>
  </si>
  <si>
    <t>６０代</t>
    <rPh sb="2" eb="3">
      <t>ダイ</t>
    </rPh>
    <phoneticPr fontId="3"/>
  </si>
  <si>
    <t>７０代以上</t>
    <rPh sb="2" eb="3">
      <t>ダイ</t>
    </rPh>
    <rPh sb="3" eb="5">
      <t>イジョウ</t>
    </rPh>
    <phoneticPr fontId="3"/>
  </si>
  <si>
    <t>問３－１　あなたを含めて何人で来られましたか。</t>
    <rPh sb="0" eb="1">
      <t>トイ</t>
    </rPh>
    <rPh sb="9" eb="10">
      <t>フク</t>
    </rPh>
    <rPh sb="12" eb="14">
      <t>ナンニン</t>
    </rPh>
    <rPh sb="15" eb="16">
      <t>コ</t>
    </rPh>
    <phoneticPr fontId="3"/>
  </si>
  <si>
    <t>問３の1</t>
    <rPh sb="0" eb="1">
      <t>トイ</t>
    </rPh>
    <phoneticPr fontId="3"/>
  </si>
  <si>
    <t>１人</t>
    <rPh sb="1" eb="2">
      <t>ニン</t>
    </rPh>
    <phoneticPr fontId="3"/>
  </si>
  <si>
    <t>２人</t>
    <rPh sb="1" eb="2">
      <t>ニン</t>
    </rPh>
    <phoneticPr fontId="3"/>
  </si>
  <si>
    <t>３人</t>
    <rPh sb="1" eb="2">
      <t>ニン</t>
    </rPh>
    <phoneticPr fontId="3"/>
  </si>
  <si>
    <t>４人</t>
    <rPh sb="1" eb="2">
      <t>ニン</t>
    </rPh>
    <phoneticPr fontId="3"/>
  </si>
  <si>
    <t>５人</t>
    <rPh sb="1" eb="2">
      <t>ニン</t>
    </rPh>
    <phoneticPr fontId="3"/>
  </si>
  <si>
    <t>６人以上</t>
    <rPh sb="1" eb="2">
      <t>ニン</t>
    </rPh>
    <rPh sb="2" eb="4">
      <t>イジョウ</t>
    </rPh>
    <phoneticPr fontId="3"/>
  </si>
  <si>
    <t>問３－２　同行者について教えてください。</t>
    <rPh sb="0" eb="1">
      <t>トイ</t>
    </rPh>
    <rPh sb="5" eb="8">
      <t>ドウコウシャ</t>
    </rPh>
    <rPh sb="12" eb="13">
      <t>オシ</t>
    </rPh>
    <phoneticPr fontId="3"/>
  </si>
  <si>
    <t>問４</t>
    <rPh sb="0" eb="1">
      <t>トイ</t>
    </rPh>
    <phoneticPr fontId="3"/>
  </si>
  <si>
    <t>家族</t>
    <rPh sb="0" eb="2">
      <t>カゾク</t>
    </rPh>
    <phoneticPr fontId="3"/>
  </si>
  <si>
    <t>同僚</t>
    <rPh sb="0" eb="2">
      <t>ドウリョウ</t>
    </rPh>
    <phoneticPr fontId="3"/>
  </si>
  <si>
    <t>友人</t>
    <rPh sb="0" eb="2">
      <t>ユウジン</t>
    </rPh>
    <phoneticPr fontId="3"/>
  </si>
  <si>
    <t>その他</t>
    <rPh sb="2" eb="3">
      <t>タ</t>
    </rPh>
    <phoneticPr fontId="3"/>
  </si>
  <si>
    <t>問４　この施設に到着するまでに、使った交通手段を教えてください。（複数回答可）</t>
    <rPh sb="0" eb="1">
      <t>トイ</t>
    </rPh>
    <rPh sb="5" eb="7">
      <t>シセツ</t>
    </rPh>
    <rPh sb="8" eb="10">
      <t>トウチャク</t>
    </rPh>
    <rPh sb="16" eb="17">
      <t>ツカ</t>
    </rPh>
    <rPh sb="19" eb="21">
      <t>コウツウ</t>
    </rPh>
    <rPh sb="21" eb="23">
      <t>シュダン</t>
    </rPh>
    <rPh sb="24" eb="25">
      <t>オシ</t>
    </rPh>
    <rPh sb="33" eb="35">
      <t>フクスウ</t>
    </rPh>
    <rPh sb="35" eb="37">
      <t>カイトウ</t>
    </rPh>
    <rPh sb="37" eb="38">
      <t>カ</t>
    </rPh>
    <phoneticPr fontId="3"/>
  </si>
  <si>
    <t>路線バス</t>
    <rPh sb="0" eb="2">
      <t>ロセン</t>
    </rPh>
    <phoneticPr fontId="3"/>
  </si>
  <si>
    <t>くま川鉄道</t>
    <rPh sb="2" eb="3">
      <t>カワ</t>
    </rPh>
    <rPh sb="3" eb="5">
      <t>テツドウ</t>
    </rPh>
    <phoneticPr fontId="3"/>
  </si>
  <si>
    <t>観光バス等</t>
    <rPh sb="0" eb="2">
      <t>カンコウ</t>
    </rPh>
    <rPh sb="4" eb="5">
      <t>トウ</t>
    </rPh>
    <phoneticPr fontId="3"/>
  </si>
  <si>
    <t>タクシー等</t>
    <rPh sb="4" eb="5">
      <t>トウ</t>
    </rPh>
    <phoneticPr fontId="3"/>
  </si>
  <si>
    <t>バイク</t>
    <phoneticPr fontId="3"/>
  </si>
  <si>
    <t>自転車</t>
    <rPh sb="0" eb="3">
      <t>ジテンシャ</t>
    </rPh>
    <phoneticPr fontId="3"/>
  </si>
  <si>
    <t>自家用車等</t>
    <rPh sb="0" eb="4">
      <t>ジカヨウシャ</t>
    </rPh>
    <rPh sb="4" eb="5">
      <t>トウ</t>
    </rPh>
    <phoneticPr fontId="3"/>
  </si>
  <si>
    <t>問５　あなたは年間、まつり、イベントに年間どれくらい参加されますか。（出演、出店、見学、スタッフなど）</t>
    <rPh sb="0" eb="1">
      <t>トイ</t>
    </rPh>
    <rPh sb="7" eb="9">
      <t>ネンカン</t>
    </rPh>
    <rPh sb="19" eb="20">
      <t>ネン</t>
    </rPh>
    <rPh sb="20" eb="21">
      <t>カン</t>
    </rPh>
    <rPh sb="26" eb="28">
      <t>サンカ</t>
    </rPh>
    <rPh sb="35" eb="37">
      <t>シュツエン</t>
    </rPh>
    <rPh sb="38" eb="40">
      <t>シュッテン</t>
    </rPh>
    <rPh sb="41" eb="43">
      <t>ケンガク</t>
    </rPh>
    <phoneticPr fontId="3"/>
  </si>
  <si>
    <t>問５</t>
    <rPh sb="0" eb="1">
      <t>トイ</t>
    </rPh>
    <phoneticPr fontId="3"/>
  </si>
  <si>
    <t>１回</t>
    <rPh sb="1" eb="2">
      <t>カイ</t>
    </rPh>
    <phoneticPr fontId="3"/>
  </si>
  <si>
    <t>２回</t>
    <rPh sb="1" eb="2">
      <t>カイ</t>
    </rPh>
    <phoneticPr fontId="3"/>
  </si>
  <si>
    <t>３回</t>
    <rPh sb="1" eb="2">
      <t>カイ</t>
    </rPh>
    <phoneticPr fontId="3"/>
  </si>
  <si>
    <t>４回</t>
    <rPh sb="1" eb="2">
      <t>カイ</t>
    </rPh>
    <phoneticPr fontId="3"/>
  </si>
  <si>
    <t>５回</t>
    <rPh sb="1" eb="2">
      <t>カイ</t>
    </rPh>
    <phoneticPr fontId="3"/>
  </si>
  <si>
    <t>６回以上</t>
    <rPh sb="1" eb="2">
      <t>カイ</t>
    </rPh>
    <rPh sb="2" eb="4">
      <t>イジョウ</t>
    </rPh>
    <phoneticPr fontId="3"/>
  </si>
  <si>
    <t>問６　あなたが知っている観光資源等のすべてに〇印を付けてください。（複数回答可）</t>
    <rPh sb="0" eb="1">
      <t>トイ</t>
    </rPh>
    <rPh sb="7" eb="8">
      <t>シ</t>
    </rPh>
    <rPh sb="12" eb="14">
      <t>カンコウ</t>
    </rPh>
    <rPh sb="14" eb="16">
      <t>シゲン</t>
    </rPh>
    <rPh sb="16" eb="17">
      <t>トウ</t>
    </rPh>
    <rPh sb="23" eb="24">
      <t>シルシ</t>
    </rPh>
    <rPh sb="25" eb="26">
      <t>ツ</t>
    </rPh>
    <rPh sb="34" eb="36">
      <t>フクスウ</t>
    </rPh>
    <rPh sb="36" eb="38">
      <t>カイトウ</t>
    </rPh>
    <rPh sb="38" eb="39">
      <t>カ</t>
    </rPh>
    <phoneticPr fontId="3"/>
  </si>
  <si>
    <t>問６</t>
    <rPh sb="0" eb="1">
      <t>トイ</t>
    </rPh>
    <phoneticPr fontId="3"/>
  </si>
  <si>
    <t>日本遺産認定</t>
    <rPh sb="0" eb="2">
      <t>ニホン</t>
    </rPh>
    <rPh sb="2" eb="4">
      <t>イサン</t>
    </rPh>
    <rPh sb="4" eb="6">
      <t>ニンテイ</t>
    </rPh>
    <phoneticPr fontId="3"/>
  </si>
  <si>
    <t>国宝青井阿蘇神社</t>
    <rPh sb="0" eb="2">
      <t>コクホウ</t>
    </rPh>
    <rPh sb="2" eb="4">
      <t>アオイ</t>
    </rPh>
    <rPh sb="4" eb="6">
      <t>アソ</t>
    </rPh>
    <rPh sb="6" eb="8">
      <t>ジンジャ</t>
    </rPh>
    <phoneticPr fontId="3"/>
  </si>
  <si>
    <t>相良三十三観音めぐり</t>
    <rPh sb="0" eb="2">
      <t>サガラ</t>
    </rPh>
    <rPh sb="2" eb="5">
      <t>３３</t>
    </rPh>
    <rPh sb="5" eb="7">
      <t>カンノン</t>
    </rPh>
    <phoneticPr fontId="3"/>
  </si>
  <si>
    <t>球磨川サイクリングコース</t>
    <rPh sb="0" eb="2">
      <t>クマ</t>
    </rPh>
    <rPh sb="2" eb="3">
      <t>カワ</t>
    </rPh>
    <phoneticPr fontId="3"/>
  </si>
  <si>
    <t>風水・祈りの浄化町</t>
    <rPh sb="0" eb="2">
      <t>フウスイ</t>
    </rPh>
    <rPh sb="3" eb="4">
      <t>イノ</t>
    </rPh>
    <rPh sb="6" eb="8">
      <t>ジョウカ</t>
    </rPh>
    <rPh sb="8" eb="9">
      <t>マチ</t>
    </rPh>
    <phoneticPr fontId="3"/>
  </si>
  <si>
    <t>相良家墓地</t>
    <rPh sb="0" eb="3">
      <t>サガラケ</t>
    </rPh>
    <rPh sb="3" eb="5">
      <t>ボチ</t>
    </rPh>
    <phoneticPr fontId="3"/>
  </si>
  <si>
    <t>猫寺</t>
    <rPh sb="0" eb="1">
      <t>ネコ</t>
    </rPh>
    <rPh sb="1" eb="2">
      <t>デラ</t>
    </rPh>
    <phoneticPr fontId="3"/>
  </si>
  <si>
    <t>ツクシイバラ</t>
    <phoneticPr fontId="3"/>
  </si>
  <si>
    <t>城泉寺</t>
    <rPh sb="0" eb="1">
      <t>ジョウ</t>
    </rPh>
    <rPh sb="1" eb="2">
      <t>イズミ</t>
    </rPh>
    <rPh sb="2" eb="3">
      <t>デラ</t>
    </rPh>
    <phoneticPr fontId="3"/>
  </si>
  <si>
    <t>球磨拳</t>
    <rPh sb="0" eb="2">
      <t>クマ</t>
    </rPh>
    <rPh sb="2" eb="3">
      <t>ケン</t>
    </rPh>
    <phoneticPr fontId="3"/>
  </si>
  <si>
    <t>スカイヴィレッジ</t>
    <phoneticPr fontId="3"/>
  </si>
  <si>
    <t>ヒストリアテラス五木谷</t>
    <rPh sb="8" eb="10">
      <t>イツキ</t>
    </rPh>
    <rPh sb="10" eb="11">
      <t>タニ</t>
    </rPh>
    <phoneticPr fontId="3"/>
  </si>
  <si>
    <t>ひみつ基地ミュージアム</t>
    <rPh sb="3" eb="5">
      <t>キチ</t>
    </rPh>
    <phoneticPr fontId="3"/>
  </si>
  <si>
    <t>問７　あなたが訪れたことのある観光地や体験等のすべてに〇印を付けてください。（複数回答可）</t>
    <rPh sb="0" eb="1">
      <t>トイ</t>
    </rPh>
    <rPh sb="7" eb="8">
      <t>オトズ</t>
    </rPh>
    <rPh sb="15" eb="18">
      <t>カンコウチ</t>
    </rPh>
    <rPh sb="19" eb="21">
      <t>タイケン</t>
    </rPh>
    <rPh sb="21" eb="22">
      <t>トウ</t>
    </rPh>
    <rPh sb="28" eb="29">
      <t>シルシ</t>
    </rPh>
    <rPh sb="30" eb="31">
      <t>ツ</t>
    </rPh>
    <rPh sb="39" eb="41">
      <t>フクスウ</t>
    </rPh>
    <rPh sb="41" eb="43">
      <t>カイトウ</t>
    </rPh>
    <rPh sb="43" eb="44">
      <t>カ</t>
    </rPh>
    <phoneticPr fontId="3"/>
  </si>
  <si>
    <t>問７</t>
    <rPh sb="0" eb="1">
      <t>トイ</t>
    </rPh>
    <phoneticPr fontId="3"/>
  </si>
  <si>
    <t>あさぎり町物産館</t>
    <rPh sb="4" eb="5">
      <t>マチ</t>
    </rPh>
    <rPh sb="5" eb="8">
      <t>ブッサンカン</t>
    </rPh>
    <phoneticPr fontId="12"/>
  </si>
  <si>
    <t>雨宮神社</t>
    <rPh sb="0" eb="2">
      <t>アメミヤ</t>
    </rPh>
    <rPh sb="2" eb="4">
      <t>ジンジャ</t>
    </rPh>
    <phoneticPr fontId="12"/>
  </si>
  <si>
    <t>淡島神社</t>
    <rPh sb="0" eb="2">
      <t>アワシマ</t>
    </rPh>
    <rPh sb="2" eb="4">
      <t>ジンジャ</t>
    </rPh>
    <phoneticPr fontId="12"/>
  </si>
  <si>
    <t>市房ダム</t>
    <rPh sb="0" eb="1">
      <t>イチ</t>
    </rPh>
    <rPh sb="1" eb="2">
      <t>フサ</t>
    </rPh>
    <phoneticPr fontId="12"/>
  </si>
  <si>
    <t>市房山</t>
    <rPh sb="0" eb="1">
      <t>イチ</t>
    </rPh>
    <rPh sb="1" eb="2">
      <t>フサ</t>
    </rPh>
    <rPh sb="2" eb="3">
      <t>ヤマ</t>
    </rPh>
    <phoneticPr fontId="12"/>
  </si>
  <si>
    <t>市房山キャンプ場</t>
    <rPh sb="0" eb="1">
      <t>イチ</t>
    </rPh>
    <rPh sb="1" eb="2">
      <t>フサ</t>
    </rPh>
    <rPh sb="2" eb="3">
      <t>ヤマ</t>
    </rPh>
    <rPh sb="7" eb="8">
      <t>ジョウ</t>
    </rPh>
    <phoneticPr fontId="12"/>
  </si>
  <si>
    <t>五木物産館「山の幸」</t>
    <rPh sb="0" eb="2">
      <t>イツキ</t>
    </rPh>
    <rPh sb="2" eb="5">
      <t>ブッサンカン</t>
    </rPh>
    <rPh sb="6" eb="7">
      <t>ヤマ</t>
    </rPh>
    <rPh sb="8" eb="9">
      <t>サチ</t>
    </rPh>
    <phoneticPr fontId="12"/>
  </si>
  <si>
    <t>一勝地駅</t>
    <rPh sb="0" eb="4">
      <t>イッショウチエキ</t>
    </rPh>
    <phoneticPr fontId="12"/>
  </si>
  <si>
    <t>一勝地温泉　かわせみ</t>
    <rPh sb="0" eb="3">
      <t>イッショウチ</t>
    </rPh>
    <rPh sb="3" eb="5">
      <t>オンセン</t>
    </rPh>
    <phoneticPr fontId="12"/>
  </si>
  <si>
    <t>えびすの湯</t>
    <rPh sb="4" eb="5">
      <t>ユ</t>
    </rPh>
    <phoneticPr fontId="12"/>
  </si>
  <si>
    <t>太田家住宅</t>
    <rPh sb="0" eb="2">
      <t>オオタ</t>
    </rPh>
    <rPh sb="2" eb="3">
      <t>ケ</t>
    </rPh>
    <rPh sb="3" eb="5">
      <t>ジュウタク</t>
    </rPh>
    <phoneticPr fontId="12"/>
  </si>
  <si>
    <t>大平渓谷</t>
    <rPh sb="0" eb="2">
      <t>オオヒラ</t>
    </rPh>
    <rPh sb="2" eb="4">
      <t>ケイコク</t>
    </rPh>
    <phoneticPr fontId="12"/>
  </si>
  <si>
    <t>おかどめ幸福駅</t>
    <rPh sb="4" eb="6">
      <t>コウフク</t>
    </rPh>
    <rPh sb="6" eb="7">
      <t>エキ</t>
    </rPh>
    <phoneticPr fontId="12"/>
  </si>
  <si>
    <t>大畑駅</t>
    <rPh sb="0" eb="2">
      <t>オコバ</t>
    </rPh>
    <rPh sb="2" eb="3">
      <t>エキ</t>
    </rPh>
    <phoneticPr fontId="12"/>
  </si>
  <si>
    <t>球泉洞</t>
    <rPh sb="0" eb="3">
      <t>キュウセンドウ</t>
    </rPh>
    <phoneticPr fontId="12"/>
  </si>
  <si>
    <t>クラフトパーク石野公園</t>
    <rPh sb="7" eb="9">
      <t>イシノ</t>
    </rPh>
    <rPh sb="9" eb="11">
      <t>コウエン</t>
    </rPh>
    <phoneticPr fontId="12"/>
  </si>
  <si>
    <t>渓流ヴィラＩＴＳＵＫＩ</t>
    <rPh sb="0" eb="2">
      <t>ケイリュウ</t>
    </rPh>
    <phoneticPr fontId="12"/>
  </si>
  <si>
    <t>恋人の丘</t>
    <rPh sb="0" eb="2">
      <t>コイビト</t>
    </rPh>
    <rPh sb="3" eb="4">
      <t>オカ</t>
    </rPh>
    <phoneticPr fontId="12"/>
  </si>
  <si>
    <t>さがら温泉　茶湯里</t>
    <rPh sb="3" eb="5">
      <t>オンセン</t>
    </rPh>
    <rPh sb="6" eb="7">
      <t>チャ</t>
    </rPh>
    <rPh sb="7" eb="8">
      <t>ユ</t>
    </rPh>
    <rPh sb="8" eb="9">
      <t>サト</t>
    </rPh>
    <phoneticPr fontId="12"/>
  </si>
  <si>
    <t>城泉寺</t>
    <rPh sb="0" eb="1">
      <t>ジョウ</t>
    </rPh>
    <rPh sb="1" eb="2">
      <t>セン</t>
    </rPh>
    <rPh sb="2" eb="3">
      <t>テラ</t>
    </rPh>
    <phoneticPr fontId="12"/>
  </si>
  <si>
    <t>焼酎蔵（繊月酒造）</t>
    <phoneticPr fontId="12"/>
  </si>
  <si>
    <t>焼酎ミュージアム蔵</t>
    <phoneticPr fontId="12"/>
  </si>
  <si>
    <t>青蓮寺</t>
    <phoneticPr fontId="12"/>
  </si>
  <si>
    <t>白髪岳</t>
    <phoneticPr fontId="12"/>
  </si>
  <si>
    <t>白滝公園</t>
    <phoneticPr fontId="12"/>
  </si>
  <si>
    <t>新宮寺六観音</t>
    <phoneticPr fontId="12"/>
  </si>
  <si>
    <t>高寺院</t>
    <phoneticPr fontId="12"/>
  </si>
  <si>
    <t>谷水薬師</t>
    <phoneticPr fontId="12"/>
  </si>
  <si>
    <t>多良木えびす物産館</t>
    <phoneticPr fontId="12"/>
  </si>
  <si>
    <t>端海野自然森林公園</t>
    <phoneticPr fontId="12"/>
  </si>
  <si>
    <t>十島菅原神社</t>
    <phoneticPr fontId="12"/>
  </si>
  <si>
    <t>錦町温泉センター</t>
    <phoneticPr fontId="12"/>
  </si>
  <si>
    <t>ヒストリアテラス五木谷</t>
    <phoneticPr fontId="12"/>
  </si>
  <si>
    <t>人吉温泉</t>
    <phoneticPr fontId="12"/>
  </si>
  <si>
    <t>人吉温泉物産館</t>
    <phoneticPr fontId="12"/>
  </si>
  <si>
    <t>人吉城跡</t>
    <phoneticPr fontId="12"/>
  </si>
  <si>
    <t>ビハ公園キャンプ場</t>
    <phoneticPr fontId="12"/>
  </si>
  <si>
    <t>ひみつ基地ミュージアム</t>
    <phoneticPr fontId="12"/>
  </si>
  <si>
    <t>ヘルシーランド薬師の湯</t>
    <phoneticPr fontId="12"/>
  </si>
  <si>
    <t>松谷棚田</t>
    <phoneticPr fontId="12"/>
  </si>
  <si>
    <t>水上スカイヴィレッジ</t>
    <phoneticPr fontId="12"/>
  </si>
  <si>
    <t>水上村物産館</t>
    <phoneticPr fontId="12"/>
  </si>
  <si>
    <t>味噌・しょうゆ蔵</t>
    <phoneticPr fontId="12"/>
  </si>
  <si>
    <t>道の駅にしき</t>
    <phoneticPr fontId="12"/>
  </si>
  <si>
    <t>妙見野展望公園</t>
    <phoneticPr fontId="12"/>
  </si>
  <si>
    <t>ＭＯＺＯＣＡステーション</t>
    <phoneticPr fontId="12"/>
  </si>
  <si>
    <t>山江温泉　ほたる</t>
    <phoneticPr fontId="12"/>
  </si>
  <si>
    <t>山江物産館「ゆっくり」</t>
    <phoneticPr fontId="12"/>
  </si>
  <si>
    <t>山江村歴史民俗資料館</t>
    <phoneticPr fontId="12"/>
  </si>
  <si>
    <t xml:space="preserve"> 湯～とぴあ</t>
    <phoneticPr fontId="12"/>
  </si>
  <si>
    <t>ゆのまえ温泉　湯楽里</t>
    <phoneticPr fontId="12"/>
  </si>
  <si>
    <t xml:space="preserve"> ゆのまえグリーンパレス</t>
    <phoneticPr fontId="12"/>
  </si>
  <si>
    <t>湯前まんが美術館</t>
    <phoneticPr fontId="12"/>
  </si>
  <si>
    <t>湯山温泉</t>
    <phoneticPr fontId="12"/>
  </si>
  <si>
    <t>球磨川下り</t>
    <rPh sb="0" eb="3">
      <t>クマガワ</t>
    </rPh>
    <rPh sb="3" eb="4">
      <t>クダ</t>
    </rPh>
    <phoneticPr fontId="12"/>
  </si>
  <si>
    <t>ラフティング体験</t>
    <rPh sb="6" eb="8">
      <t>タイケン</t>
    </rPh>
    <phoneticPr fontId="12"/>
  </si>
  <si>
    <t>観光列車の乗車</t>
    <rPh sb="0" eb="2">
      <t>カンコウ</t>
    </rPh>
    <rPh sb="2" eb="4">
      <t>レッシャ</t>
    </rPh>
    <rPh sb="5" eb="7">
      <t>ジョウシャ</t>
    </rPh>
    <phoneticPr fontId="12"/>
  </si>
  <si>
    <t>問８　あなたが観光客にお薦めできる観光地や体験等は、どれですか。（複数回答可）</t>
    <rPh sb="0" eb="1">
      <t>トイ</t>
    </rPh>
    <rPh sb="7" eb="10">
      <t>カンコウキャク</t>
    </rPh>
    <rPh sb="12" eb="13">
      <t>スス</t>
    </rPh>
    <rPh sb="17" eb="20">
      <t>カンコウチ</t>
    </rPh>
    <rPh sb="21" eb="23">
      <t>タイケン</t>
    </rPh>
    <rPh sb="23" eb="24">
      <t>トウ</t>
    </rPh>
    <rPh sb="33" eb="35">
      <t>フクスウ</t>
    </rPh>
    <rPh sb="35" eb="37">
      <t>カイトウ</t>
    </rPh>
    <rPh sb="37" eb="38">
      <t>カ</t>
    </rPh>
    <phoneticPr fontId="3"/>
  </si>
  <si>
    <t>問８</t>
    <rPh sb="0" eb="1">
      <t>トイ</t>
    </rPh>
    <phoneticPr fontId="3"/>
  </si>
  <si>
    <t>問8</t>
    <rPh sb="0" eb="1">
      <t>トイ</t>
    </rPh>
    <phoneticPr fontId="3"/>
  </si>
  <si>
    <t>問９　あなたが観光客にお薦めできる食べ物は、何ですか。（複数回答可）</t>
    <rPh sb="0" eb="1">
      <t>トイ</t>
    </rPh>
    <rPh sb="7" eb="10">
      <t>カンコウキャク</t>
    </rPh>
    <rPh sb="12" eb="13">
      <t>スス</t>
    </rPh>
    <rPh sb="17" eb="18">
      <t>タ</t>
    </rPh>
    <rPh sb="19" eb="20">
      <t>モノ</t>
    </rPh>
    <rPh sb="22" eb="23">
      <t>ナン</t>
    </rPh>
    <rPh sb="28" eb="30">
      <t>フクスウ</t>
    </rPh>
    <rPh sb="30" eb="32">
      <t>カイトウ</t>
    </rPh>
    <rPh sb="32" eb="33">
      <t>カ</t>
    </rPh>
    <phoneticPr fontId="3"/>
  </si>
  <si>
    <t>問９</t>
    <rPh sb="0" eb="1">
      <t>トイ</t>
    </rPh>
    <phoneticPr fontId="3"/>
  </si>
  <si>
    <t>イチゴ</t>
    <phoneticPr fontId="3"/>
  </si>
  <si>
    <t>メロン</t>
    <phoneticPr fontId="3"/>
  </si>
  <si>
    <t>球磨焼酎</t>
    <rPh sb="0" eb="2">
      <t>クマ</t>
    </rPh>
    <rPh sb="2" eb="4">
      <t>ショウチュウ</t>
    </rPh>
    <phoneticPr fontId="3"/>
  </si>
  <si>
    <t>ラーメン</t>
    <phoneticPr fontId="3"/>
  </si>
  <si>
    <t>そば</t>
    <phoneticPr fontId="3"/>
  </si>
  <si>
    <t>うなぎ</t>
    <phoneticPr fontId="3"/>
  </si>
  <si>
    <t>饅頭</t>
    <rPh sb="0" eb="2">
      <t>マンジュウ</t>
    </rPh>
    <phoneticPr fontId="3"/>
  </si>
  <si>
    <t>ゆず胡椒</t>
    <rPh sb="2" eb="4">
      <t>コショウ</t>
    </rPh>
    <phoneticPr fontId="3"/>
  </si>
  <si>
    <t>漬物</t>
    <rPh sb="0" eb="2">
      <t>ツケモノ</t>
    </rPh>
    <phoneticPr fontId="3"/>
  </si>
  <si>
    <t>うどん</t>
    <phoneticPr fontId="3"/>
  </si>
  <si>
    <t>ブドウ</t>
    <phoneticPr fontId="3"/>
  </si>
  <si>
    <t>モモ</t>
    <phoneticPr fontId="3"/>
  </si>
  <si>
    <t>ナシ</t>
    <phoneticPr fontId="3"/>
  </si>
  <si>
    <t>鮎</t>
    <rPh sb="0" eb="1">
      <t>アユ</t>
    </rPh>
    <phoneticPr fontId="3"/>
  </si>
  <si>
    <t>イノシシ</t>
    <phoneticPr fontId="3"/>
  </si>
  <si>
    <t>シカ</t>
    <phoneticPr fontId="3"/>
  </si>
  <si>
    <t>球磨牛</t>
    <rPh sb="0" eb="2">
      <t>クマ</t>
    </rPh>
    <rPh sb="2" eb="3">
      <t>ギュウ</t>
    </rPh>
    <phoneticPr fontId="3"/>
  </si>
  <si>
    <t>お茶</t>
    <rPh sb="1" eb="2">
      <t>チャ</t>
    </rPh>
    <phoneticPr fontId="3"/>
  </si>
  <si>
    <t>問１０　あなたは、くま川鉄道をどの程度利用されますか。</t>
    <rPh sb="0" eb="1">
      <t>トイ</t>
    </rPh>
    <rPh sb="11" eb="12">
      <t>カワ</t>
    </rPh>
    <rPh sb="12" eb="14">
      <t>テツドウ</t>
    </rPh>
    <rPh sb="17" eb="19">
      <t>テイド</t>
    </rPh>
    <rPh sb="19" eb="21">
      <t>リヨウ</t>
    </rPh>
    <phoneticPr fontId="3"/>
  </si>
  <si>
    <t>問１０</t>
    <rPh sb="0" eb="1">
      <t>トイ</t>
    </rPh>
    <phoneticPr fontId="3"/>
  </si>
  <si>
    <t>よく乗車する</t>
    <rPh sb="2" eb="4">
      <t>ジョウシャ</t>
    </rPh>
    <phoneticPr fontId="3"/>
  </si>
  <si>
    <t>たまに乗車する</t>
    <rPh sb="3" eb="5">
      <t>ジョウシャ</t>
    </rPh>
    <phoneticPr fontId="3"/>
  </si>
  <si>
    <t>ほとんどない</t>
    <phoneticPr fontId="3"/>
  </si>
  <si>
    <t>まったくない</t>
    <phoneticPr fontId="3"/>
  </si>
  <si>
    <t>問１１　あなたがよく購入する人吉球磨産のものは、どれですか。（複数回答可）</t>
    <rPh sb="0" eb="1">
      <t>トイ</t>
    </rPh>
    <rPh sb="10" eb="12">
      <t>コウニュウ</t>
    </rPh>
    <rPh sb="14" eb="16">
      <t>ヒトヨシ</t>
    </rPh>
    <rPh sb="16" eb="18">
      <t>クマ</t>
    </rPh>
    <rPh sb="18" eb="19">
      <t>サン</t>
    </rPh>
    <rPh sb="31" eb="33">
      <t>フクスウ</t>
    </rPh>
    <rPh sb="33" eb="35">
      <t>カイトウ</t>
    </rPh>
    <rPh sb="35" eb="36">
      <t>カ</t>
    </rPh>
    <phoneticPr fontId="3"/>
  </si>
  <si>
    <t>問１１</t>
    <rPh sb="0" eb="1">
      <t>トイ</t>
    </rPh>
    <phoneticPr fontId="3"/>
  </si>
  <si>
    <t>お米</t>
    <rPh sb="1" eb="2">
      <t>コメ</t>
    </rPh>
    <phoneticPr fontId="3"/>
  </si>
  <si>
    <t>野菜</t>
    <rPh sb="0" eb="2">
      <t>ヤサイ</t>
    </rPh>
    <phoneticPr fontId="3"/>
  </si>
  <si>
    <t>果物</t>
    <rPh sb="0" eb="2">
      <t>クダモノ</t>
    </rPh>
    <phoneticPr fontId="3"/>
  </si>
  <si>
    <t>味噌</t>
    <rPh sb="0" eb="2">
      <t>ミソ</t>
    </rPh>
    <phoneticPr fontId="3"/>
  </si>
  <si>
    <t>しょう油</t>
    <rPh sb="3" eb="4">
      <t>ユ</t>
    </rPh>
    <phoneticPr fontId="3"/>
  </si>
  <si>
    <t>牛肉</t>
    <rPh sb="0" eb="2">
      <t>ギュウニク</t>
    </rPh>
    <phoneticPr fontId="3"/>
  </si>
  <si>
    <t>ワイシャツ</t>
    <phoneticPr fontId="3"/>
  </si>
  <si>
    <t>刃物</t>
    <rPh sb="0" eb="2">
      <t>ハモノ</t>
    </rPh>
    <phoneticPr fontId="3"/>
  </si>
  <si>
    <t>陶磁器</t>
    <rPh sb="0" eb="3">
      <t>トウジキ</t>
    </rPh>
    <phoneticPr fontId="3"/>
  </si>
  <si>
    <t>問１２　今日は、どれくらいのお買い物をされましたか。</t>
    <rPh sb="0" eb="1">
      <t>トイ</t>
    </rPh>
    <rPh sb="4" eb="6">
      <t>キョウ</t>
    </rPh>
    <rPh sb="15" eb="16">
      <t>カ</t>
    </rPh>
    <rPh sb="17" eb="18">
      <t>モノ</t>
    </rPh>
    <phoneticPr fontId="3"/>
  </si>
  <si>
    <t>１人当たり消費額</t>
    <rPh sb="1" eb="2">
      <t>ニン</t>
    </rPh>
    <rPh sb="2" eb="3">
      <t>ア</t>
    </rPh>
    <rPh sb="5" eb="8">
      <t>ショウヒガク</t>
    </rPh>
    <phoneticPr fontId="3"/>
  </si>
  <si>
    <t>問１２</t>
    <rPh sb="0" eb="1">
      <t>トイ</t>
    </rPh>
    <phoneticPr fontId="3"/>
  </si>
  <si>
    <t>１，０００円以下</t>
    <rPh sb="5" eb="6">
      <t>エン</t>
    </rPh>
    <rPh sb="6" eb="8">
      <t>イカ</t>
    </rPh>
    <phoneticPr fontId="3"/>
  </si>
  <si>
    <t>２，０００円程度</t>
    <rPh sb="5" eb="6">
      <t>エン</t>
    </rPh>
    <rPh sb="6" eb="8">
      <t>テイド</t>
    </rPh>
    <phoneticPr fontId="3"/>
  </si>
  <si>
    <t>３，０００円程度</t>
    <rPh sb="5" eb="6">
      <t>エン</t>
    </rPh>
    <rPh sb="6" eb="8">
      <t>テイド</t>
    </rPh>
    <phoneticPr fontId="3"/>
  </si>
  <si>
    <t>５，０００円程度</t>
    <rPh sb="5" eb="6">
      <t>エン</t>
    </rPh>
    <rPh sb="6" eb="8">
      <t>テイド</t>
    </rPh>
    <phoneticPr fontId="3"/>
  </si>
  <si>
    <t>５，０００円以上</t>
    <rPh sb="5" eb="6">
      <t>エン</t>
    </rPh>
    <rPh sb="6" eb="8">
      <t>イジョウ</t>
    </rPh>
    <phoneticPr fontId="3"/>
  </si>
  <si>
    <t>問１３－１　「宿」について、あなたが普段から感じている人吉球磨の満足度を評価してください。</t>
    <rPh sb="0" eb="1">
      <t>トイ</t>
    </rPh>
    <rPh sb="7" eb="8">
      <t>ヤド</t>
    </rPh>
    <rPh sb="18" eb="20">
      <t>フダン</t>
    </rPh>
    <rPh sb="22" eb="23">
      <t>カン</t>
    </rPh>
    <rPh sb="27" eb="29">
      <t>ヒトヨシ</t>
    </rPh>
    <rPh sb="29" eb="31">
      <t>クマ</t>
    </rPh>
    <rPh sb="32" eb="35">
      <t>マンゾクド</t>
    </rPh>
    <rPh sb="36" eb="38">
      <t>ヒョウカ</t>
    </rPh>
    <phoneticPr fontId="3"/>
  </si>
  <si>
    <t>問１３の１</t>
    <rPh sb="0" eb="1">
      <t>トイ</t>
    </rPh>
    <phoneticPr fontId="3"/>
  </si>
  <si>
    <t>大変満足</t>
    <rPh sb="0" eb="2">
      <t>タイヘン</t>
    </rPh>
    <rPh sb="2" eb="4">
      <t>マンゾク</t>
    </rPh>
    <phoneticPr fontId="3"/>
  </si>
  <si>
    <t>満足</t>
    <rPh sb="0" eb="2">
      <t>マンゾク</t>
    </rPh>
    <phoneticPr fontId="3"/>
  </si>
  <si>
    <t>普通</t>
    <rPh sb="0" eb="2">
      <t>フツウ</t>
    </rPh>
    <phoneticPr fontId="3"/>
  </si>
  <si>
    <t>不満</t>
    <rPh sb="0" eb="2">
      <t>フマン</t>
    </rPh>
    <phoneticPr fontId="3"/>
  </si>
  <si>
    <t>大変不満</t>
    <rPh sb="0" eb="2">
      <t>タイヘン</t>
    </rPh>
    <rPh sb="2" eb="4">
      <t>フマン</t>
    </rPh>
    <phoneticPr fontId="3"/>
  </si>
  <si>
    <t>問１３－２　「交通」について、あなたが普段から感じている人吉球磨の満足度を評価してください。</t>
    <rPh sb="0" eb="1">
      <t>トイ</t>
    </rPh>
    <rPh sb="7" eb="9">
      <t>コウツウ</t>
    </rPh>
    <rPh sb="19" eb="21">
      <t>フダン</t>
    </rPh>
    <rPh sb="23" eb="24">
      <t>カン</t>
    </rPh>
    <rPh sb="28" eb="30">
      <t>ヒトヨシ</t>
    </rPh>
    <rPh sb="30" eb="32">
      <t>クマ</t>
    </rPh>
    <rPh sb="33" eb="36">
      <t>マンゾクド</t>
    </rPh>
    <rPh sb="37" eb="39">
      <t>ヒョウカ</t>
    </rPh>
    <phoneticPr fontId="3"/>
  </si>
  <si>
    <t>問１３の２</t>
    <rPh sb="0" eb="1">
      <t>トイ</t>
    </rPh>
    <phoneticPr fontId="3"/>
  </si>
  <si>
    <t>問１３－３　「食事」について、あなたが普段から感じている人吉球磨の満足度を評価してください。</t>
    <rPh sb="0" eb="1">
      <t>トイ</t>
    </rPh>
    <rPh sb="7" eb="9">
      <t>ショクジ</t>
    </rPh>
    <rPh sb="19" eb="21">
      <t>フダン</t>
    </rPh>
    <rPh sb="23" eb="24">
      <t>カン</t>
    </rPh>
    <rPh sb="28" eb="30">
      <t>ヒトヨシ</t>
    </rPh>
    <rPh sb="30" eb="32">
      <t>クマ</t>
    </rPh>
    <rPh sb="33" eb="36">
      <t>マンゾクド</t>
    </rPh>
    <rPh sb="37" eb="39">
      <t>ヒョウカ</t>
    </rPh>
    <phoneticPr fontId="3"/>
  </si>
  <si>
    <t>問１３の３</t>
    <rPh sb="0" eb="1">
      <t>トイ</t>
    </rPh>
    <phoneticPr fontId="3"/>
  </si>
  <si>
    <t>問１３－４　「お土産」について、あなたが普段から感じている人吉球磨の満足度を評価してください。</t>
    <rPh sb="0" eb="1">
      <t>トイ</t>
    </rPh>
    <rPh sb="8" eb="10">
      <t>ミヤゲ</t>
    </rPh>
    <rPh sb="20" eb="22">
      <t>フダン</t>
    </rPh>
    <rPh sb="24" eb="25">
      <t>カン</t>
    </rPh>
    <rPh sb="29" eb="31">
      <t>ヒトヨシ</t>
    </rPh>
    <rPh sb="31" eb="33">
      <t>クマ</t>
    </rPh>
    <rPh sb="34" eb="37">
      <t>マンゾクド</t>
    </rPh>
    <rPh sb="38" eb="40">
      <t>ヒョウカ</t>
    </rPh>
    <phoneticPr fontId="3"/>
  </si>
  <si>
    <t>問１３の４</t>
    <rPh sb="0" eb="1">
      <t>トイ</t>
    </rPh>
    <phoneticPr fontId="3"/>
  </si>
  <si>
    <t>問１３－５　「観光情報」について、あなたが普段から感じている人吉球磨の満足度を評価してください。</t>
    <rPh sb="0" eb="1">
      <t>トイ</t>
    </rPh>
    <rPh sb="7" eb="9">
      <t>カンコウ</t>
    </rPh>
    <rPh sb="9" eb="11">
      <t>ジョウホウ</t>
    </rPh>
    <rPh sb="21" eb="23">
      <t>フダン</t>
    </rPh>
    <rPh sb="25" eb="26">
      <t>カン</t>
    </rPh>
    <rPh sb="30" eb="32">
      <t>ヒトヨシ</t>
    </rPh>
    <rPh sb="32" eb="34">
      <t>クマ</t>
    </rPh>
    <rPh sb="35" eb="38">
      <t>マンゾクド</t>
    </rPh>
    <rPh sb="39" eb="41">
      <t>ヒョウカ</t>
    </rPh>
    <phoneticPr fontId="3"/>
  </si>
  <si>
    <t>問１３の５</t>
    <rPh sb="0" eb="1">
      <t>トイ</t>
    </rPh>
    <phoneticPr fontId="3"/>
  </si>
  <si>
    <t>問１３－６　「観光施設」について、あなたが普段から感じている人吉球磨の満足度を評価してください。</t>
    <rPh sb="0" eb="1">
      <t>トイ</t>
    </rPh>
    <rPh sb="7" eb="9">
      <t>カンコウ</t>
    </rPh>
    <rPh sb="9" eb="11">
      <t>シセツ</t>
    </rPh>
    <rPh sb="21" eb="23">
      <t>フダン</t>
    </rPh>
    <rPh sb="25" eb="26">
      <t>カン</t>
    </rPh>
    <rPh sb="30" eb="32">
      <t>ヒトヨシ</t>
    </rPh>
    <rPh sb="32" eb="34">
      <t>クマ</t>
    </rPh>
    <rPh sb="35" eb="38">
      <t>マンゾクド</t>
    </rPh>
    <rPh sb="39" eb="41">
      <t>ヒョウカ</t>
    </rPh>
    <phoneticPr fontId="3"/>
  </si>
  <si>
    <t>問１３の６</t>
    <rPh sb="0" eb="1">
      <t>トイ</t>
    </rPh>
    <phoneticPr fontId="3"/>
  </si>
  <si>
    <t>問１３－７　「おもてなし」について、あなたが普段から感じている人吉球磨の満足度を評価してください。</t>
    <rPh sb="0" eb="1">
      <t>トイ</t>
    </rPh>
    <rPh sb="22" eb="24">
      <t>フダン</t>
    </rPh>
    <rPh sb="26" eb="27">
      <t>カン</t>
    </rPh>
    <rPh sb="31" eb="33">
      <t>ヒトヨシ</t>
    </rPh>
    <rPh sb="33" eb="35">
      <t>クマ</t>
    </rPh>
    <rPh sb="36" eb="39">
      <t>マンゾクド</t>
    </rPh>
    <rPh sb="40" eb="42">
      <t>ヒョウカ</t>
    </rPh>
    <phoneticPr fontId="3"/>
  </si>
  <si>
    <t>問１３の７</t>
    <rPh sb="0" eb="1">
      <t>トイ</t>
    </rPh>
    <phoneticPr fontId="3"/>
  </si>
  <si>
    <t>問１３－８　「景観」について、あなたが普段から感じている人吉球磨の満足度を評価してください。</t>
    <rPh sb="0" eb="1">
      <t>トイ</t>
    </rPh>
    <rPh sb="7" eb="9">
      <t>ケイカン</t>
    </rPh>
    <rPh sb="19" eb="21">
      <t>フダン</t>
    </rPh>
    <rPh sb="23" eb="24">
      <t>カン</t>
    </rPh>
    <rPh sb="28" eb="30">
      <t>ヒトヨシ</t>
    </rPh>
    <rPh sb="30" eb="32">
      <t>クマ</t>
    </rPh>
    <rPh sb="33" eb="36">
      <t>マンゾクド</t>
    </rPh>
    <rPh sb="37" eb="39">
      <t>ヒョウカ</t>
    </rPh>
    <phoneticPr fontId="3"/>
  </si>
  <si>
    <t>問１３の８</t>
    <rPh sb="0" eb="1">
      <t>トイ</t>
    </rPh>
    <phoneticPr fontId="3"/>
  </si>
  <si>
    <t>問１３－９　「総合的に」あなたが普段から感じている人吉球磨の満足度を評価してください。</t>
    <rPh sb="0" eb="1">
      <t>トイ</t>
    </rPh>
    <rPh sb="7" eb="10">
      <t>ソウゴウテキ</t>
    </rPh>
    <rPh sb="16" eb="18">
      <t>フダン</t>
    </rPh>
    <rPh sb="20" eb="21">
      <t>カン</t>
    </rPh>
    <rPh sb="25" eb="27">
      <t>ヒトヨシ</t>
    </rPh>
    <rPh sb="27" eb="29">
      <t>クマ</t>
    </rPh>
    <rPh sb="30" eb="33">
      <t>マンゾクド</t>
    </rPh>
    <rPh sb="34" eb="36">
      <t>ヒョウカ</t>
    </rPh>
    <phoneticPr fontId="3"/>
  </si>
  <si>
    <t>問１３の９</t>
    <rPh sb="0" eb="1">
      <t>トイ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</si>
</sst>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円&quot;"/>
  </numFmts>
  <fonts count="15" x14ac:knownFonts="1">
    <font>
      <sz val="11"/>
      <color theme="1"/>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12"/>
      <color theme="1"/>
      <name val="游ゴシック"/>
      <family val="3"/>
      <charset val="128"/>
      <scheme val="minor"/>
    </font>
    <font>
      <sz val="11"/>
      <color theme="1"/>
      <name val="游ゴシック Light"/>
      <family val="3"/>
      <charset val="128"/>
      <scheme val="major"/>
    </font>
    <font>
      <sz val="6"/>
      <name val="游ゴシック"/>
      <family val="3"/>
      <charset val="128"/>
      <scheme val="minor"/>
    </font>
    <font>
      <sz val="11"/>
      <color theme="1"/>
      <name val="HG丸ｺﾞｼｯｸM-PRO"/>
      <family val="3"/>
      <charset val="128"/>
    </font>
    <font>
      <sz val="10"/>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176" fontId="0" fillId="0" borderId="0" xfId="0" applyNumberFormat="1" applyAlignment="1">
      <alignment horizontal="right"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0" fillId="0" borderId="0" xfId="0" applyAlignment="1">
      <alignment horizontal="right" vertical="center" shrinkToFit="1"/>
    </xf>
    <xf numFmtId="176" fontId="0" fillId="0" borderId="0" xfId="0" applyNumberFormat="1" applyAlignment="1">
      <alignment horizontal="left" vertical="center" shrinkToFit="1"/>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shrinkToFit="1"/>
    </xf>
    <xf numFmtId="176" fontId="0" fillId="0" borderId="3" xfId="0" applyNumberFormat="1"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textRotation="255"/>
    </xf>
    <xf numFmtId="0" fontId="0" fillId="2" borderId="3" xfId="0" applyFill="1" applyBorder="1" applyAlignment="1">
      <alignment vertical="center" shrinkToFit="1"/>
    </xf>
    <xf numFmtId="176" fontId="0" fillId="0" borderId="3" xfId="0" applyNumberFormat="1" applyBorder="1" applyAlignment="1">
      <alignment horizontal="right" vertical="center" shrinkToFit="1"/>
    </xf>
    <xf numFmtId="0" fontId="0" fillId="0" borderId="3" xfId="0" applyBorder="1">
      <alignment vertical="center"/>
    </xf>
    <xf numFmtId="0" fontId="0" fillId="0" borderId="5" xfId="0" applyBorder="1" applyAlignment="1">
      <alignment horizontal="center" vertical="center" textRotation="255"/>
    </xf>
    <xf numFmtId="0" fontId="0" fillId="0" borderId="3" xfId="0" applyBorder="1" applyAlignment="1">
      <alignment vertical="center" shrinkToFit="1"/>
    </xf>
    <xf numFmtId="0" fontId="0" fillId="0" borderId="6" xfId="0" applyBorder="1" applyAlignment="1">
      <alignment horizontal="center" vertical="center" textRotation="255"/>
    </xf>
    <xf numFmtId="0" fontId="9" fillId="0" borderId="3" xfId="0" applyFont="1" applyBorder="1" applyAlignment="1">
      <alignment horizontal="center" vertical="center" shrinkToFit="1"/>
    </xf>
    <xf numFmtId="0" fontId="0" fillId="0" borderId="0" xfId="0" applyAlignment="1">
      <alignment horizontal="center" vertical="center" textRotation="255"/>
    </xf>
    <xf numFmtId="0" fontId="8" fillId="0" borderId="0" xfId="0" applyFont="1" applyAlignment="1">
      <alignment horizontal="left" vertical="center"/>
    </xf>
    <xf numFmtId="0" fontId="10" fillId="0" borderId="0" xfId="0" applyFont="1" applyAlignment="1">
      <alignment horizontal="left" vertical="center"/>
    </xf>
    <xf numFmtId="0" fontId="0" fillId="0" borderId="3" xfId="1" applyNumberFormat="1" applyFont="1" applyBorder="1" applyAlignment="1">
      <alignment vertical="center" shrinkToFit="1"/>
    </xf>
    <xf numFmtId="0" fontId="0" fillId="0" borderId="7" xfId="0" applyBorder="1" applyAlignment="1">
      <alignment horizontal="center" vertical="center" textRotation="255"/>
    </xf>
    <xf numFmtId="0" fontId="0" fillId="0" borderId="7" xfId="0" applyBorder="1" applyAlignment="1">
      <alignment horizontal="center" vertical="center"/>
    </xf>
    <xf numFmtId="0" fontId="9" fillId="0" borderId="7" xfId="0" applyFont="1" applyBorder="1" applyAlignment="1">
      <alignment horizontal="center" vertical="center" shrinkToFit="1"/>
    </xf>
    <xf numFmtId="176" fontId="0" fillId="0" borderId="7" xfId="0" applyNumberFormat="1" applyBorder="1" applyAlignment="1">
      <alignment horizontal="right" vertical="center" shrinkToFit="1"/>
    </xf>
    <xf numFmtId="0" fontId="0" fillId="0" borderId="7" xfId="1" applyNumberFormat="1" applyFont="1" applyBorder="1" applyAlignment="1">
      <alignment vertical="center" shrinkToFit="1"/>
    </xf>
    <xf numFmtId="0" fontId="0" fillId="0" borderId="3" xfId="0" applyBorder="1" applyAlignment="1">
      <alignment horizontal="center" vertical="center"/>
    </xf>
    <xf numFmtId="0" fontId="0" fillId="0" borderId="0" xfId="0" applyAlignment="1">
      <alignment vertical="center" textRotation="255"/>
    </xf>
    <xf numFmtId="0" fontId="8" fillId="0" borderId="0" xfId="0" applyFont="1" applyAlignment="1">
      <alignment horizontal="left" vertical="center" shrinkToFit="1"/>
    </xf>
    <xf numFmtId="0" fontId="7" fillId="2" borderId="3" xfId="0" applyFont="1" applyFill="1" applyBorder="1" applyAlignment="1">
      <alignment vertical="center" shrinkToFit="1"/>
    </xf>
    <xf numFmtId="0" fontId="11" fillId="2" borderId="3" xfId="0" applyFont="1" applyFill="1" applyBorder="1" applyAlignment="1">
      <alignment vertical="center" shrinkToFit="1"/>
    </xf>
    <xf numFmtId="0" fontId="11" fillId="0" borderId="7" xfId="0" applyFont="1" applyBorder="1" applyAlignment="1">
      <alignment vertical="center" shrinkToFit="1"/>
    </xf>
    <xf numFmtId="0" fontId="11" fillId="0" borderId="3" xfId="0" applyFont="1" applyBorder="1">
      <alignment vertical="center"/>
    </xf>
    <xf numFmtId="0" fontId="11" fillId="0" borderId="3" xfId="0" applyFont="1" applyBorder="1" applyAlignment="1">
      <alignment vertical="center" shrinkToFit="1"/>
    </xf>
    <xf numFmtId="0" fontId="13" fillId="0" borderId="0" xfId="0" applyFont="1" applyAlignment="1">
      <alignment shrinkToFit="1"/>
    </xf>
    <xf numFmtId="0" fontId="11" fillId="0" borderId="3" xfId="0" applyFont="1" applyBorder="1" applyAlignment="1">
      <alignment horizontal="left" vertical="center"/>
    </xf>
    <xf numFmtId="0" fontId="13"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77" fontId="8" fillId="0" borderId="0" xfId="0" applyNumberFormat="1" applyFont="1" applyAlignment="1">
      <alignment horizontal="left" vertical="center" wrapText="1"/>
    </xf>
    <xf numFmtId="0" fontId="8" fillId="0" borderId="0" xfId="0" applyFont="1" applyAlignment="1">
      <alignment vertical="center" shrinkToFit="1"/>
    </xf>
    <xf numFmtId="0" fontId="14" fillId="0" borderId="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郡市民意識調査!$C$9:$C$19</c:f>
              <c:strCache>
                <c:ptCount val="11"/>
                <c:pt idx="0">
                  <c:v>人吉市</c:v>
                </c:pt>
                <c:pt idx="1">
                  <c:v>錦町</c:v>
                </c:pt>
                <c:pt idx="2">
                  <c:v>多良木町</c:v>
                </c:pt>
                <c:pt idx="3">
                  <c:v>湯前町</c:v>
                </c:pt>
                <c:pt idx="4">
                  <c:v>水上村</c:v>
                </c:pt>
                <c:pt idx="5">
                  <c:v>相良村</c:v>
                </c:pt>
                <c:pt idx="6">
                  <c:v>五木村</c:v>
                </c:pt>
                <c:pt idx="7">
                  <c:v>山江村</c:v>
                </c:pt>
                <c:pt idx="8">
                  <c:v>球磨村</c:v>
                </c:pt>
                <c:pt idx="9">
                  <c:v>あさぎり町</c:v>
                </c:pt>
                <c:pt idx="10">
                  <c:v>未回答</c:v>
                </c:pt>
              </c:strCache>
            </c:strRef>
          </c:cat>
          <c:val>
            <c:numRef>
              <c:f>郡市民意識調査!$D$9:$D$19</c:f>
              <c:numCache>
                <c:formatCode>0.0_ </c:formatCode>
                <c:ptCount val="11"/>
                <c:pt idx="0">
                  <c:v>39.81</c:v>
                </c:pt>
                <c:pt idx="1">
                  <c:v>15.28</c:v>
                </c:pt>
                <c:pt idx="2">
                  <c:v>8.8000000000000007</c:v>
                </c:pt>
                <c:pt idx="3">
                  <c:v>1.39</c:v>
                </c:pt>
                <c:pt idx="4">
                  <c:v>0.93</c:v>
                </c:pt>
                <c:pt idx="5">
                  <c:v>7.87</c:v>
                </c:pt>
                <c:pt idx="6">
                  <c:v>0.69</c:v>
                </c:pt>
                <c:pt idx="7">
                  <c:v>2.08</c:v>
                </c:pt>
                <c:pt idx="8">
                  <c:v>0.46</c:v>
                </c:pt>
                <c:pt idx="9">
                  <c:v>22.22</c:v>
                </c:pt>
                <c:pt idx="10">
                  <c:v>0.46</c:v>
                </c:pt>
              </c:numCache>
            </c:numRef>
          </c:val>
          <c:extLst>
            <c:ext xmlns:c16="http://schemas.microsoft.com/office/drawing/2014/chart" uri="{C3380CC4-5D6E-409C-BE32-E72D297353CC}">
              <c16:uniqueId val="{00000000-7CB4-4D28-9A9C-7F455E61E455}"/>
            </c:ext>
          </c:extLst>
        </c:ser>
        <c:dLbls>
          <c:showLegendKey val="0"/>
          <c:showVal val="0"/>
          <c:showCatName val="0"/>
          <c:showSerName val="0"/>
          <c:showPercent val="0"/>
          <c:showBubbleSize val="0"/>
        </c:dLbls>
        <c:gapWidth val="150"/>
        <c:overlap val="100"/>
        <c:axId val="503130480"/>
        <c:axId val="504853280"/>
      </c:barChart>
      <c:catAx>
        <c:axId val="503130480"/>
        <c:scaling>
          <c:orientation val="maxMin"/>
        </c:scaling>
        <c:delete val="0"/>
        <c:axPos val="l"/>
        <c:numFmt formatCode="General" sourceLinked="0"/>
        <c:majorTickMark val="in"/>
        <c:minorTickMark val="none"/>
        <c:tickLblPos val="nextTo"/>
        <c:crossAx val="504853280"/>
        <c:crosses val="autoZero"/>
        <c:auto val="1"/>
        <c:lblAlgn val="ctr"/>
        <c:lblOffset val="100"/>
        <c:noMultiLvlLbl val="0"/>
      </c:catAx>
      <c:valAx>
        <c:axId val="504853280"/>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313048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郡市民意識調査!$C$170:$C$209</c:f>
              <c:strCache>
                <c:ptCount val="40"/>
                <c:pt idx="0">
                  <c:v>国宝青井阿蘇神社</c:v>
                </c:pt>
                <c:pt idx="1">
                  <c:v>あさぎり町物産館</c:v>
                </c:pt>
                <c:pt idx="2">
                  <c:v>雨宮神社</c:v>
                </c:pt>
                <c:pt idx="3">
                  <c:v>淡島神社</c:v>
                </c:pt>
                <c:pt idx="4">
                  <c:v>市房ダム</c:v>
                </c:pt>
                <c:pt idx="5">
                  <c:v>市房山</c:v>
                </c:pt>
                <c:pt idx="6">
                  <c:v>市房山キャンプ場</c:v>
                </c:pt>
                <c:pt idx="7">
                  <c:v>五木物産館「山の幸」</c:v>
                </c:pt>
                <c:pt idx="8">
                  <c:v>一勝地駅</c:v>
                </c:pt>
                <c:pt idx="9">
                  <c:v>一勝地温泉　かわせみ</c:v>
                </c:pt>
                <c:pt idx="10">
                  <c:v>えびすの湯</c:v>
                </c:pt>
                <c:pt idx="11">
                  <c:v>太田家住宅</c:v>
                </c:pt>
                <c:pt idx="12">
                  <c:v>大平渓谷</c:v>
                </c:pt>
                <c:pt idx="13">
                  <c:v>おかどめ幸福駅</c:v>
                </c:pt>
                <c:pt idx="14">
                  <c:v>大畑駅</c:v>
                </c:pt>
                <c:pt idx="15">
                  <c:v>球泉洞</c:v>
                </c:pt>
                <c:pt idx="16">
                  <c:v>クラフトパーク石野公園</c:v>
                </c:pt>
                <c:pt idx="17">
                  <c:v>渓流ヴィラＩＴＳＵＫＩ</c:v>
                </c:pt>
                <c:pt idx="18">
                  <c:v>恋人の丘</c:v>
                </c:pt>
                <c:pt idx="19">
                  <c:v>さがら温泉　茶湯里</c:v>
                </c:pt>
                <c:pt idx="20">
                  <c:v>城泉寺</c:v>
                </c:pt>
                <c:pt idx="21">
                  <c:v>焼酎蔵（繊月酒造）</c:v>
                </c:pt>
                <c:pt idx="22">
                  <c:v>焼酎ミュージアム蔵</c:v>
                </c:pt>
                <c:pt idx="23">
                  <c:v>青蓮寺</c:v>
                </c:pt>
                <c:pt idx="24">
                  <c:v>白髪岳</c:v>
                </c:pt>
                <c:pt idx="25">
                  <c:v>白滝公園</c:v>
                </c:pt>
                <c:pt idx="26">
                  <c:v>新宮寺六観音</c:v>
                </c:pt>
                <c:pt idx="27">
                  <c:v>高寺院</c:v>
                </c:pt>
                <c:pt idx="28">
                  <c:v>谷水薬師</c:v>
                </c:pt>
                <c:pt idx="29">
                  <c:v>多良木えびす物産館</c:v>
                </c:pt>
                <c:pt idx="30">
                  <c:v>端海野自然森林公園</c:v>
                </c:pt>
                <c:pt idx="31">
                  <c:v>十島菅原神社</c:v>
                </c:pt>
                <c:pt idx="32">
                  <c:v>錦町温泉センター</c:v>
                </c:pt>
                <c:pt idx="33">
                  <c:v>ヒストリアテラス五木谷</c:v>
                </c:pt>
                <c:pt idx="34">
                  <c:v>人吉温泉</c:v>
                </c:pt>
                <c:pt idx="35">
                  <c:v>人吉温泉物産館</c:v>
                </c:pt>
                <c:pt idx="36">
                  <c:v>人吉城跡</c:v>
                </c:pt>
                <c:pt idx="37">
                  <c:v>ビハ公園キャンプ場</c:v>
                </c:pt>
                <c:pt idx="38">
                  <c:v>ひみつ基地ミュージアム</c:v>
                </c:pt>
                <c:pt idx="39">
                  <c:v>ヘルシーランド薬師の湯</c:v>
                </c:pt>
              </c:strCache>
            </c:strRef>
          </c:cat>
          <c:val>
            <c:numRef>
              <c:f>郡市民意識調査!$D$170:$D$209</c:f>
              <c:numCache>
                <c:formatCode>0.0_ </c:formatCode>
                <c:ptCount val="40"/>
                <c:pt idx="0">
                  <c:v>64.81</c:v>
                </c:pt>
                <c:pt idx="1">
                  <c:v>7.41</c:v>
                </c:pt>
                <c:pt idx="2">
                  <c:v>8.56</c:v>
                </c:pt>
                <c:pt idx="3">
                  <c:v>13.19</c:v>
                </c:pt>
                <c:pt idx="4">
                  <c:v>23.15</c:v>
                </c:pt>
                <c:pt idx="5">
                  <c:v>14.35</c:v>
                </c:pt>
                <c:pt idx="6">
                  <c:v>7.41</c:v>
                </c:pt>
                <c:pt idx="7">
                  <c:v>7.41</c:v>
                </c:pt>
                <c:pt idx="8">
                  <c:v>5.09</c:v>
                </c:pt>
                <c:pt idx="9">
                  <c:v>14.81</c:v>
                </c:pt>
                <c:pt idx="10">
                  <c:v>5.79</c:v>
                </c:pt>
                <c:pt idx="11">
                  <c:v>6.25</c:v>
                </c:pt>
                <c:pt idx="12">
                  <c:v>4.17</c:v>
                </c:pt>
                <c:pt idx="13">
                  <c:v>14.12</c:v>
                </c:pt>
                <c:pt idx="14">
                  <c:v>12.27</c:v>
                </c:pt>
                <c:pt idx="15">
                  <c:v>32.869999999999997</c:v>
                </c:pt>
                <c:pt idx="16">
                  <c:v>19.91</c:v>
                </c:pt>
                <c:pt idx="17">
                  <c:v>3.01</c:v>
                </c:pt>
                <c:pt idx="18">
                  <c:v>1.39</c:v>
                </c:pt>
                <c:pt idx="19">
                  <c:v>18.059999999999999</c:v>
                </c:pt>
                <c:pt idx="20">
                  <c:v>7.18</c:v>
                </c:pt>
                <c:pt idx="21">
                  <c:v>16.2</c:v>
                </c:pt>
                <c:pt idx="22">
                  <c:v>13.43</c:v>
                </c:pt>
                <c:pt idx="23">
                  <c:v>7.41</c:v>
                </c:pt>
                <c:pt idx="24">
                  <c:v>6.02</c:v>
                </c:pt>
                <c:pt idx="25">
                  <c:v>6.02</c:v>
                </c:pt>
                <c:pt idx="26">
                  <c:v>11.81</c:v>
                </c:pt>
                <c:pt idx="27">
                  <c:v>1.85</c:v>
                </c:pt>
                <c:pt idx="28">
                  <c:v>14.58</c:v>
                </c:pt>
                <c:pt idx="29">
                  <c:v>11.11</c:v>
                </c:pt>
                <c:pt idx="30">
                  <c:v>2.5499999999999998</c:v>
                </c:pt>
                <c:pt idx="31">
                  <c:v>6.48</c:v>
                </c:pt>
                <c:pt idx="32">
                  <c:v>2.5499999999999998</c:v>
                </c:pt>
                <c:pt idx="33">
                  <c:v>4.63</c:v>
                </c:pt>
                <c:pt idx="34">
                  <c:v>25.93</c:v>
                </c:pt>
                <c:pt idx="35">
                  <c:v>19.91</c:v>
                </c:pt>
                <c:pt idx="36">
                  <c:v>34.950000000000003</c:v>
                </c:pt>
                <c:pt idx="37">
                  <c:v>9.49</c:v>
                </c:pt>
                <c:pt idx="38">
                  <c:v>15.51</c:v>
                </c:pt>
                <c:pt idx="39">
                  <c:v>12.5</c:v>
                </c:pt>
              </c:numCache>
            </c:numRef>
          </c:val>
          <c:extLst>
            <c:ext xmlns:c16="http://schemas.microsoft.com/office/drawing/2014/chart" uri="{C3380CC4-5D6E-409C-BE32-E72D297353CC}">
              <c16:uniqueId val="{00000000-EE8A-425D-9823-BBF2FF1738E1}"/>
            </c:ext>
          </c:extLst>
        </c:ser>
        <c:dLbls>
          <c:showLegendKey val="0"/>
          <c:showVal val="0"/>
          <c:showCatName val="0"/>
          <c:showSerName val="0"/>
          <c:showPercent val="0"/>
          <c:showBubbleSize val="0"/>
        </c:dLbls>
        <c:gapWidth val="150"/>
        <c:axId val="505035736"/>
        <c:axId val="505036128"/>
      </c:barChart>
      <c:catAx>
        <c:axId val="505035736"/>
        <c:scaling>
          <c:orientation val="maxMin"/>
        </c:scaling>
        <c:delete val="0"/>
        <c:axPos val="l"/>
        <c:numFmt formatCode="General" sourceLinked="0"/>
        <c:majorTickMark val="out"/>
        <c:minorTickMark val="none"/>
        <c:tickLblPos val="nextTo"/>
        <c:crossAx val="505036128"/>
        <c:crosses val="autoZero"/>
        <c:auto val="1"/>
        <c:lblAlgn val="ctr"/>
        <c:lblOffset val="100"/>
        <c:noMultiLvlLbl val="0"/>
      </c:catAx>
      <c:valAx>
        <c:axId val="505036128"/>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505035736"/>
        <c:crosses val="autoZero"/>
        <c:crossBetween val="between"/>
        <c:majorUnit val="15"/>
        <c:minorUnit val="3"/>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郡市民意識調査!$C$234:$C$250</c:f>
              <c:strCache>
                <c:ptCount val="17"/>
                <c:pt idx="0">
                  <c:v>イチゴ</c:v>
                </c:pt>
                <c:pt idx="1">
                  <c:v>メロン</c:v>
                </c:pt>
                <c:pt idx="2">
                  <c:v>球磨焼酎</c:v>
                </c:pt>
                <c:pt idx="3">
                  <c:v>ラーメン</c:v>
                </c:pt>
                <c:pt idx="4">
                  <c:v>そば</c:v>
                </c:pt>
                <c:pt idx="5">
                  <c:v>うなぎ</c:v>
                </c:pt>
                <c:pt idx="6">
                  <c:v>饅頭</c:v>
                </c:pt>
                <c:pt idx="7">
                  <c:v>ゆず胡椒</c:v>
                </c:pt>
                <c:pt idx="8">
                  <c:v>漬物</c:v>
                </c:pt>
                <c:pt idx="9">
                  <c:v>うどん</c:v>
                </c:pt>
                <c:pt idx="10">
                  <c:v>ブドウ</c:v>
                </c:pt>
                <c:pt idx="11">
                  <c:v>モモ</c:v>
                </c:pt>
                <c:pt idx="12">
                  <c:v>ナシ</c:v>
                </c:pt>
                <c:pt idx="13">
                  <c:v>鮎</c:v>
                </c:pt>
                <c:pt idx="14">
                  <c:v>イノシシ</c:v>
                </c:pt>
                <c:pt idx="15">
                  <c:v>シカ</c:v>
                </c:pt>
                <c:pt idx="16">
                  <c:v>球磨牛</c:v>
                </c:pt>
              </c:strCache>
            </c:strRef>
          </c:cat>
          <c:val>
            <c:numRef>
              <c:f>郡市民意識調査!$D$234:$D$250</c:f>
              <c:numCache>
                <c:formatCode>0.0_ </c:formatCode>
                <c:ptCount val="17"/>
                <c:pt idx="0">
                  <c:v>40.74</c:v>
                </c:pt>
                <c:pt idx="1">
                  <c:v>43.98</c:v>
                </c:pt>
                <c:pt idx="2">
                  <c:v>65.97</c:v>
                </c:pt>
                <c:pt idx="3">
                  <c:v>15.51</c:v>
                </c:pt>
                <c:pt idx="4">
                  <c:v>13.89</c:v>
                </c:pt>
                <c:pt idx="5">
                  <c:v>30.56</c:v>
                </c:pt>
                <c:pt idx="6">
                  <c:v>18.059999999999999</c:v>
                </c:pt>
                <c:pt idx="7">
                  <c:v>28.24</c:v>
                </c:pt>
                <c:pt idx="8">
                  <c:v>17.82</c:v>
                </c:pt>
                <c:pt idx="9">
                  <c:v>8.8000000000000007</c:v>
                </c:pt>
                <c:pt idx="10">
                  <c:v>32.64</c:v>
                </c:pt>
                <c:pt idx="11">
                  <c:v>36.11</c:v>
                </c:pt>
                <c:pt idx="12">
                  <c:v>57.64</c:v>
                </c:pt>
                <c:pt idx="13">
                  <c:v>48.38</c:v>
                </c:pt>
                <c:pt idx="14">
                  <c:v>17.59</c:v>
                </c:pt>
                <c:pt idx="15">
                  <c:v>10.42</c:v>
                </c:pt>
                <c:pt idx="16">
                  <c:v>16.899999999999999</c:v>
                </c:pt>
              </c:numCache>
            </c:numRef>
          </c:val>
          <c:extLst>
            <c:ext xmlns:c16="http://schemas.microsoft.com/office/drawing/2014/chart" uri="{C3380CC4-5D6E-409C-BE32-E72D297353CC}">
              <c16:uniqueId val="{00000000-D972-4FB2-9F07-ADBFA73AC595}"/>
            </c:ext>
          </c:extLst>
        </c:ser>
        <c:dLbls>
          <c:showLegendKey val="0"/>
          <c:showVal val="0"/>
          <c:showCatName val="0"/>
          <c:showSerName val="0"/>
          <c:showPercent val="0"/>
          <c:showBubbleSize val="0"/>
        </c:dLbls>
        <c:gapWidth val="150"/>
        <c:axId val="505036912"/>
        <c:axId val="505037304"/>
      </c:barChart>
      <c:catAx>
        <c:axId val="505036912"/>
        <c:scaling>
          <c:orientation val="maxMin"/>
        </c:scaling>
        <c:delete val="0"/>
        <c:axPos val="l"/>
        <c:numFmt formatCode="General" sourceLinked="0"/>
        <c:majorTickMark val="out"/>
        <c:minorTickMark val="none"/>
        <c:tickLblPos val="nextTo"/>
        <c:crossAx val="505037304"/>
        <c:crosses val="autoZero"/>
        <c:auto val="1"/>
        <c:lblAlgn val="ctr"/>
        <c:lblOffset val="100"/>
        <c:noMultiLvlLbl val="0"/>
      </c:catAx>
      <c:valAx>
        <c:axId val="505037304"/>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50503691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郡市民意識調査!$C$258:$C$262</c:f>
              <c:strCache>
                <c:ptCount val="5"/>
                <c:pt idx="0">
                  <c:v>よく乗車する</c:v>
                </c:pt>
                <c:pt idx="1">
                  <c:v>たまに乗車する</c:v>
                </c:pt>
                <c:pt idx="2">
                  <c:v>ほとんどない</c:v>
                </c:pt>
                <c:pt idx="3">
                  <c:v>まったくない</c:v>
                </c:pt>
                <c:pt idx="4">
                  <c:v>未回答</c:v>
                </c:pt>
              </c:strCache>
            </c:strRef>
          </c:cat>
          <c:val>
            <c:numRef>
              <c:f>郡市民意識調査!$D$258:$D$262</c:f>
              <c:numCache>
                <c:formatCode>0.0_ </c:formatCode>
                <c:ptCount val="5"/>
                <c:pt idx="0">
                  <c:v>1.17</c:v>
                </c:pt>
                <c:pt idx="1">
                  <c:v>25</c:v>
                </c:pt>
                <c:pt idx="2">
                  <c:v>48.13</c:v>
                </c:pt>
                <c:pt idx="3">
                  <c:v>21.5</c:v>
                </c:pt>
                <c:pt idx="4">
                  <c:v>4.21</c:v>
                </c:pt>
              </c:numCache>
            </c:numRef>
          </c:val>
          <c:extLst>
            <c:ext xmlns:c16="http://schemas.microsoft.com/office/drawing/2014/chart" uri="{C3380CC4-5D6E-409C-BE32-E72D297353CC}">
              <c16:uniqueId val="{00000000-757E-4F5C-AAE9-A829F8D1F7C5}"/>
            </c:ext>
          </c:extLst>
        </c:ser>
        <c:dLbls>
          <c:showLegendKey val="0"/>
          <c:showVal val="0"/>
          <c:showCatName val="0"/>
          <c:showSerName val="0"/>
          <c:showPercent val="0"/>
          <c:showBubbleSize val="0"/>
        </c:dLbls>
        <c:gapWidth val="150"/>
        <c:overlap val="100"/>
        <c:axId val="505204632"/>
        <c:axId val="505205024"/>
      </c:barChart>
      <c:catAx>
        <c:axId val="505204632"/>
        <c:scaling>
          <c:orientation val="maxMin"/>
        </c:scaling>
        <c:delete val="0"/>
        <c:axPos val="l"/>
        <c:numFmt formatCode="General" sourceLinked="0"/>
        <c:majorTickMark val="in"/>
        <c:minorTickMark val="none"/>
        <c:tickLblPos val="nextTo"/>
        <c:crossAx val="505205024"/>
        <c:crosses val="autoZero"/>
        <c:auto val="1"/>
        <c:lblAlgn val="ctr"/>
        <c:lblOffset val="100"/>
        <c:noMultiLvlLbl val="0"/>
      </c:catAx>
      <c:valAx>
        <c:axId val="505205024"/>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20463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郡市民意識調査!$C$267:$C$277</c:f>
              <c:strCache>
                <c:ptCount val="11"/>
                <c:pt idx="0">
                  <c:v>お米</c:v>
                </c:pt>
                <c:pt idx="1">
                  <c:v>野菜</c:v>
                </c:pt>
                <c:pt idx="2">
                  <c:v>果物</c:v>
                </c:pt>
                <c:pt idx="3">
                  <c:v>味噌</c:v>
                </c:pt>
                <c:pt idx="4">
                  <c:v>しょう油</c:v>
                </c:pt>
                <c:pt idx="5">
                  <c:v>牛肉</c:v>
                </c:pt>
                <c:pt idx="6">
                  <c:v>ワイシャツ</c:v>
                </c:pt>
                <c:pt idx="7">
                  <c:v>刃物</c:v>
                </c:pt>
                <c:pt idx="8">
                  <c:v>陶磁器</c:v>
                </c:pt>
                <c:pt idx="9">
                  <c:v>その他</c:v>
                </c:pt>
                <c:pt idx="10">
                  <c:v>未回答</c:v>
                </c:pt>
              </c:strCache>
            </c:strRef>
          </c:cat>
          <c:val>
            <c:numRef>
              <c:f>郡市民意識調査!$D$267:$D$277</c:f>
              <c:numCache>
                <c:formatCode>0.0_ </c:formatCode>
                <c:ptCount val="11"/>
                <c:pt idx="0">
                  <c:v>44.44</c:v>
                </c:pt>
                <c:pt idx="1">
                  <c:v>77.78</c:v>
                </c:pt>
                <c:pt idx="2">
                  <c:v>64.12</c:v>
                </c:pt>
                <c:pt idx="3">
                  <c:v>44.68</c:v>
                </c:pt>
                <c:pt idx="4">
                  <c:v>42.59</c:v>
                </c:pt>
                <c:pt idx="5">
                  <c:v>16.670000000000002</c:v>
                </c:pt>
                <c:pt idx="6">
                  <c:v>1.62</c:v>
                </c:pt>
                <c:pt idx="7">
                  <c:v>7.87</c:v>
                </c:pt>
                <c:pt idx="8">
                  <c:v>2.31</c:v>
                </c:pt>
                <c:pt idx="9">
                  <c:v>3.7</c:v>
                </c:pt>
                <c:pt idx="10">
                  <c:v>3.94</c:v>
                </c:pt>
              </c:numCache>
            </c:numRef>
          </c:val>
          <c:extLst>
            <c:ext xmlns:c16="http://schemas.microsoft.com/office/drawing/2014/chart" uri="{C3380CC4-5D6E-409C-BE32-E72D297353CC}">
              <c16:uniqueId val="{00000000-D9E6-422F-8319-F8E718DC4439}"/>
            </c:ext>
          </c:extLst>
        </c:ser>
        <c:dLbls>
          <c:showLegendKey val="0"/>
          <c:showVal val="0"/>
          <c:showCatName val="0"/>
          <c:showSerName val="0"/>
          <c:showPercent val="0"/>
          <c:showBubbleSize val="0"/>
        </c:dLbls>
        <c:gapWidth val="150"/>
        <c:overlap val="100"/>
        <c:axId val="505205808"/>
        <c:axId val="505206200"/>
      </c:barChart>
      <c:catAx>
        <c:axId val="505205808"/>
        <c:scaling>
          <c:orientation val="maxMin"/>
        </c:scaling>
        <c:delete val="0"/>
        <c:axPos val="l"/>
        <c:numFmt formatCode="General" sourceLinked="0"/>
        <c:majorTickMark val="in"/>
        <c:minorTickMark val="none"/>
        <c:tickLblPos val="nextTo"/>
        <c:crossAx val="505206200"/>
        <c:crosses val="autoZero"/>
        <c:auto val="1"/>
        <c:lblAlgn val="ctr"/>
        <c:lblOffset val="100"/>
        <c:noMultiLvlLbl val="0"/>
      </c:catAx>
      <c:valAx>
        <c:axId val="505206200"/>
        <c:scaling>
          <c:orientation val="minMax"/>
          <c:max val="90"/>
          <c:min val="0"/>
        </c:scaling>
        <c:delete val="0"/>
        <c:axPos val="t"/>
        <c:majorGridlines/>
        <c:minorGridlines>
          <c:spPr>
            <a:ln>
              <a:noFill/>
            </a:ln>
          </c:spPr>
        </c:minorGridlines>
        <c:numFmt formatCode="0.0&quot;%&quot;_ " sourceLinked="0"/>
        <c:majorTickMark val="out"/>
        <c:minorTickMark val="none"/>
        <c:tickLblPos val="nextTo"/>
        <c:crossAx val="505205808"/>
        <c:crosses val="autoZero"/>
        <c:crossBetween val="between"/>
        <c:majorUnit val="20"/>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郡市民意識調査!$C$282:$C$287</c:f>
              <c:strCache>
                <c:ptCount val="6"/>
                <c:pt idx="0">
                  <c:v>１，０００円以下</c:v>
                </c:pt>
                <c:pt idx="1">
                  <c:v>２，０００円程度</c:v>
                </c:pt>
                <c:pt idx="2">
                  <c:v>３，０００円程度</c:v>
                </c:pt>
                <c:pt idx="3">
                  <c:v>５，０００円程度</c:v>
                </c:pt>
                <c:pt idx="4">
                  <c:v>５，０００円以上</c:v>
                </c:pt>
                <c:pt idx="5">
                  <c:v>未回答</c:v>
                </c:pt>
              </c:strCache>
            </c:strRef>
          </c:cat>
          <c:val>
            <c:numRef>
              <c:f>郡市民意識調査!$D$282:$D$287</c:f>
              <c:numCache>
                <c:formatCode>0.0_ </c:formatCode>
                <c:ptCount val="6"/>
                <c:pt idx="0">
                  <c:v>48.13</c:v>
                </c:pt>
                <c:pt idx="1">
                  <c:v>22.66</c:v>
                </c:pt>
                <c:pt idx="2">
                  <c:v>12.62</c:v>
                </c:pt>
                <c:pt idx="3">
                  <c:v>3.74</c:v>
                </c:pt>
                <c:pt idx="4">
                  <c:v>3.74</c:v>
                </c:pt>
                <c:pt idx="5">
                  <c:v>9.11</c:v>
                </c:pt>
              </c:numCache>
            </c:numRef>
          </c:val>
          <c:extLst>
            <c:ext xmlns:c16="http://schemas.microsoft.com/office/drawing/2014/chart" uri="{C3380CC4-5D6E-409C-BE32-E72D297353CC}">
              <c16:uniqueId val="{00000000-14CA-4C37-A2A7-A41097878BB1}"/>
            </c:ext>
          </c:extLst>
        </c:ser>
        <c:dLbls>
          <c:showLegendKey val="0"/>
          <c:showVal val="0"/>
          <c:showCatName val="0"/>
          <c:showSerName val="0"/>
          <c:showPercent val="0"/>
          <c:showBubbleSize val="0"/>
        </c:dLbls>
        <c:gapWidth val="150"/>
        <c:overlap val="100"/>
        <c:axId val="505206984"/>
        <c:axId val="505207376"/>
      </c:barChart>
      <c:catAx>
        <c:axId val="505206984"/>
        <c:scaling>
          <c:orientation val="maxMin"/>
        </c:scaling>
        <c:delete val="0"/>
        <c:axPos val="l"/>
        <c:numFmt formatCode="General" sourceLinked="0"/>
        <c:majorTickMark val="in"/>
        <c:minorTickMark val="none"/>
        <c:tickLblPos val="nextTo"/>
        <c:crossAx val="505207376"/>
        <c:crosses val="autoZero"/>
        <c:auto val="1"/>
        <c:lblAlgn val="ctr"/>
        <c:lblOffset val="100"/>
        <c:noMultiLvlLbl val="0"/>
      </c:catAx>
      <c:valAx>
        <c:axId val="505207376"/>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20698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郡市民意識調査!$C$292:$C$297</c:f>
              <c:strCache>
                <c:ptCount val="6"/>
                <c:pt idx="0">
                  <c:v>大変満足</c:v>
                </c:pt>
                <c:pt idx="1">
                  <c:v>満足</c:v>
                </c:pt>
                <c:pt idx="2">
                  <c:v>普通</c:v>
                </c:pt>
                <c:pt idx="3">
                  <c:v>不満</c:v>
                </c:pt>
                <c:pt idx="4">
                  <c:v>大変不満</c:v>
                </c:pt>
                <c:pt idx="5">
                  <c:v>未回答</c:v>
                </c:pt>
              </c:strCache>
            </c:strRef>
          </c:cat>
          <c:val>
            <c:numRef>
              <c:f>郡市民意識調査!$D$292:$D$297</c:f>
              <c:numCache>
                <c:formatCode>0.0_ </c:formatCode>
                <c:ptCount val="6"/>
                <c:pt idx="0">
                  <c:v>9.1300000000000008</c:v>
                </c:pt>
                <c:pt idx="1">
                  <c:v>27.63</c:v>
                </c:pt>
                <c:pt idx="2">
                  <c:v>48.48</c:v>
                </c:pt>
                <c:pt idx="3">
                  <c:v>6.79</c:v>
                </c:pt>
                <c:pt idx="4">
                  <c:v>0.23</c:v>
                </c:pt>
                <c:pt idx="5">
                  <c:v>7.73</c:v>
                </c:pt>
              </c:numCache>
            </c:numRef>
          </c:val>
          <c:extLst>
            <c:ext xmlns:c16="http://schemas.microsoft.com/office/drawing/2014/chart" uri="{C3380CC4-5D6E-409C-BE32-E72D297353CC}">
              <c16:uniqueId val="{00000000-DB7B-46A2-A12F-CE90ECBD550A}"/>
            </c:ext>
          </c:extLst>
        </c:ser>
        <c:dLbls>
          <c:showLegendKey val="0"/>
          <c:showVal val="0"/>
          <c:showCatName val="0"/>
          <c:showSerName val="0"/>
          <c:showPercent val="0"/>
          <c:showBubbleSize val="0"/>
        </c:dLbls>
        <c:gapWidth val="150"/>
        <c:overlap val="100"/>
        <c:axId val="505208160"/>
        <c:axId val="505346424"/>
      </c:barChart>
      <c:catAx>
        <c:axId val="505208160"/>
        <c:scaling>
          <c:orientation val="maxMin"/>
        </c:scaling>
        <c:delete val="0"/>
        <c:axPos val="l"/>
        <c:numFmt formatCode="General" sourceLinked="0"/>
        <c:majorTickMark val="in"/>
        <c:minorTickMark val="none"/>
        <c:tickLblPos val="nextTo"/>
        <c:crossAx val="505346424"/>
        <c:crosses val="autoZero"/>
        <c:auto val="1"/>
        <c:lblAlgn val="ctr"/>
        <c:lblOffset val="100"/>
        <c:noMultiLvlLbl val="0"/>
      </c:catAx>
      <c:valAx>
        <c:axId val="505346424"/>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520816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郡市民意識調査!$C$302:$C$307</c:f>
              <c:strCache>
                <c:ptCount val="6"/>
                <c:pt idx="0">
                  <c:v>大変満足</c:v>
                </c:pt>
                <c:pt idx="1">
                  <c:v>満足</c:v>
                </c:pt>
                <c:pt idx="2">
                  <c:v>普通</c:v>
                </c:pt>
                <c:pt idx="3">
                  <c:v>不満</c:v>
                </c:pt>
                <c:pt idx="4">
                  <c:v>大変不満</c:v>
                </c:pt>
                <c:pt idx="5">
                  <c:v>未回答</c:v>
                </c:pt>
              </c:strCache>
            </c:strRef>
          </c:cat>
          <c:val>
            <c:numRef>
              <c:f>郡市民意識調査!$D$302:$D$307</c:f>
              <c:numCache>
                <c:formatCode>0.0_ </c:formatCode>
                <c:ptCount val="6"/>
                <c:pt idx="0">
                  <c:v>4.2</c:v>
                </c:pt>
                <c:pt idx="1">
                  <c:v>12.12</c:v>
                </c:pt>
                <c:pt idx="2">
                  <c:v>42.66</c:v>
                </c:pt>
                <c:pt idx="3">
                  <c:v>27.97</c:v>
                </c:pt>
                <c:pt idx="4">
                  <c:v>6.76</c:v>
                </c:pt>
                <c:pt idx="5">
                  <c:v>6.29</c:v>
                </c:pt>
              </c:numCache>
            </c:numRef>
          </c:val>
          <c:extLst>
            <c:ext xmlns:c16="http://schemas.microsoft.com/office/drawing/2014/chart" uri="{C3380CC4-5D6E-409C-BE32-E72D297353CC}">
              <c16:uniqueId val="{00000000-5558-47F2-9B28-34672D514584}"/>
            </c:ext>
          </c:extLst>
        </c:ser>
        <c:dLbls>
          <c:showLegendKey val="0"/>
          <c:showVal val="0"/>
          <c:showCatName val="0"/>
          <c:showSerName val="0"/>
          <c:showPercent val="0"/>
          <c:showBubbleSize val="0"/>
        </c:dLbls>
        <c:gapWidth val="150"/>
        <c:overlap val="100"/>
        <c:axId val="505347208"/>
        <c:axId val="505347600"/>
      </c:barChart>
      <c:catAx>
        <c:axId val="505347208"/>
        <c:scaling>
          <c:orientation val="maxMin"/>
        </c:scaling>
        <c:delete val="0"/>
        <c:axPos val="l"/>
        <c:numFmt formatCode="General" sourceLinked="0"/>
        <c:majorTickMark val="in"/>
        <c:minorTickMark val="none"/>
        <c:tickLblPos val="nextTo"/>
        <c:crossAx val="505347600"/>
        <c:crosses val="autoZero"/>
        <c:auto val="1"/>
        <c:lblAlgn val="ctr"/>
        <c:lblOffset val="100"/>
        <c:noMultiLvlLbl val="0"/>
      </c:catAx>
      <c:valAx>
        <c:axId val="505347600"/>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534720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郡市民意識調査!$C$312:$C$317</c:f>
              <c:strCache>
                <c:ptCount val="6"/>
                <c:pt idx="0">
                  <c:v>大変満足</c:v>
                </c:pt>
                <c:pt idx="1">
                  <c:v>満足</c:v>
                </c:pt>
                <c:pt idx="2">
                  <c:v>普通</c:v>
                </c:pt>
                <c:pt idx="3">
                  <c:v>不満</c:v>
                </c:pt>
                <c:pt idx="4">
                  <c:v>大変不満</c:v>
                </c:pt>
                <c:pt idx="5">
                  <c:v>未回答</c:v>
                </c:pt>
              </c:strCache>
            </c:strRef>
          </c:cat>
          <c:val>
            <c:numRef>
              <c:f>郡市民意識調査!$D$312:$D$317</c:f>
              <c:numCache>
                <c:formatCode>0.0_ </c:formatCode>
                <c:ptCount val="6"/>
                <c:pt idx="0">
                  <c:v>10.72</c:v>
                </c:pt>
                <c:pt idx="1">
                  <c:v>32.869999999999997</c:v>
                </c:pt>
                <c:pt idx="2">
                  <c:v>42.19</c:v>
                </c:pt>
                <c:pt idx="3">
                  <c:v>6.76</c:v>
                </c:pt>
                <c:pt idx="4">
                  <c:v>0.47</c:v>
                </c:pt>
                <c:pt idx="5">
                  <c:v>6.99</c:v>
                </c:pt>
              </c:numCache>
            </c:numRef>
          </c:val>
          <c:extLst>
            <c:ext xmlns:c16="http://schemas.microsoft.com/office/drawing/2014/chart" uri="{C3380CC4-5D6E-409C-BE32-E72D297353CC}">
              <c16:uniqueId val="{00000000-F668-4510-872B-230D4D9CB62A}"/>
            </c:ext>
          </c:extLst>
        </c:ser>
        <c:dLbls>
          <c:showLegendKey val="0"/>
          <c:showVal val="0"/>
          <c:showCatName val="0"/>
          <c:showSerName val="0"/>
          <c:showPercent val="0"/>
          <c:showBubbleSize val="0"/>
        </c:dLbls>
        <c:gapWidth val="150"/>
        <c:overlap val="100"/>
        <c:axId val="505348384"/>
        <c:axId val="505348776"/>
      </c:barChart>
      <c:catAx>
        <c:axId val="505348384"/>
        <c:scaling>
          <c:orientation val="maxMin"/>
        </c:scaling>
        <c:delete val="0"/>
        <c:axPos val="l"/>
        <c:numFmt formatCode="General" sourceLinked="0"/>
        <c:majorTickMark val="in"/>
        <c:minorTickMark val="none"/>
        <c:tickLblPos val="nextTo"/>
        <c:crossAx val="505348776"/>
        <c:crosses val="autoZero"/>
        <c:auto val="1"/>
        <c:lblAlgn val="ctr"/>
        <c:lblOffset val="100"/>
        <c:noMultiLvlLbl val="0"/>
      </c:catAx>
      <c:valAx>
        <c:axId val="505348776"/>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534838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郡市民意識調査!$C$322:$C$327</c:f>
              <c:strCache>
                <c:ptCount val="6"/>
                <c:pt idx="0">
                  <c:v>大変満足</c:v>
                </c:pt>
                <c:pt idx="1">
                  <c:v>満足</c:v>
                </c:pt>
                <c:pt idx="2">
                  <c:v>普通</c:v>
                </c:pt>
                <c:pt idx="3">
                  <c:v>不満</c:v>
                </c:pt>
                <c:pt idx="4">
                  <c:v>大変不満</c:v>
                </c:pt>
                <c:pt idx="5">
                  <c:v>未回答</c:v>
                </c:pt>
              </c:strCache>
            </c:strRef>
          </c:cat>
          <c:val>
            <c:numRef>
              <c:f>郡市民意識調査!$D$322:$D$327</c:f>
              <c:numCache>
                <c:formatCode>0.0_ </c:formatCode>
                <c:ptCount val="6"/>
                <c:pt idx="0">
                  <c:v>8.39</c:v>
                </c:pt>
                <c:pt idx="1">
                  <c:v>30.77</c:v>
                </c:pt>
                <c:pt idx="2">
                  <c:v>43.36</c:v>
                </c:pt>
                <c:pt idx="3">
                  <c:v>10.26</c:v>
                </c:pt>
                <c:pt idx="4">
                  <c:v>0.93</c:v>
                </c:pt>
                <c:pt idx="5">
                  <c:v>6.29</c:v>
                </c:pt>
              </c:numCache>
            </c:numRef>
          </c:val>
          <c:extLst>
            <c:ext xmlns:c16="http://schemas.microsoft.com/office/drawing/2014/chart" uri="{C3380CC4-5D6E-409C-BE32-E72D297353CC}">
              <c16:uniqueId val="{00000000-54CA-467B-931C-EF4BA4B8365F}"/>
            </c:ext>
          </c:extLst>
        </c:ser>
        <c:dLbls>
          <c:showLegendKey val="0"/>
          <c:showVal val="0"/>
          <c:showCatName val="0"/>
          <c:showSerName val="0"/>
          <c:showPercent val="0"/>
          <c:showBubbleSize val="0"/>
        </c:dLbls>
        <c:gapWidth val="150"/>
        <c:overlap val="100"/>
        <c:axId val="505349560"/>
        <c:axId val="505349952"/>
      </c:barChart>
      <c:catAx>
        <c:axId val="505349560"/>
        <c:scaling>
          <c:orientation val="maxMin"/>
        </c:scaling>
        <c:delete val="0"/>
        <c:axPos val="l"/>
        <c:numFmt formatCode="General" sourceLinked="0"/>
        <c:majorTickMark val="in"/>
        <c:minorTickMark val="none"/>
        <c:tickLblPos val="nextTo"/>
        <c:crossAx val="505349952"/>
        <c:crosses val="autoZero"/>
        <c:auto val="1"/>
        <c:lblAlgn val="ctr"/>
        <c:lblOffset val="100"/>
        <c:noMultiLvlLbl val="0"/>
      </c:catAx>
      <c:valAx>
        <c:axId val="505349952"/>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534956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郡市民意識調査!$C$332:$C$337</c:f>
              <c:strCache>
                <c:ptCount val="6"/>
                <c:pt idx="0">
                  <c:v>大変満足</c:v>
                </c:pt>
                <c:pt idx="1">
                  <c:v>満足</c:v>
                </c:pt>
                <c:pt idx="2">
                  <c:v>普通</c:v>
                </c:pt>
                <c:pt idx="3">
                  <c:v>不満</c:v>
                </c:pt>
                <c:pt idx="4">
                  <c:v>大変不満</c:v>
                </c:pt>
                <c:pt idx="5">
                  <c:v>未回答</c:v>
                </c:pt>
              </c:strCache>
            </c:strRef>
          </c:cat>
          <c:val>
            <c:numRef>
              <c:f>郡市民意識調査!$D$332:$D$337</c:f>
              <c:numCache>
                <c:formatCode>0.0_ </c:formatCode>
                <c:ptCount val="6"/>
                <c:pt idx="0">
                  <c:v>6.98</c:v>
                </c:pt>
                <c:pt idx="1">
                  <c:v>18.84</c:v>
                </c:pt>
                <c:pt idx="2">
                  <c:v>47.91</c:v>
                </c:pt>
                <c:pt idx="3">
                  <c:v>16.98</c:v>
                </c:pt>
                <c:pt idx="4">
                  <c:v>1.4</c:v>
                </c:pt>
                <c:pt idx="5">
                  <c:v>7.91</c:v>
                </c:pt>
              </c:numCache>
            </c:numRef>
          </c:val>
          <c:extLst>
            <c:ext xmlns:c16="http://schemas.microsoft.com/office/drawing/2014/chart" uri="{C3380CC4-5D6E-409C-BE32-E72D297353CC}">
              <c16:uniqueId val="{00000000-2ACD-40B9-8248-6D2696B728DF}"/>
            </c:ext>
          </c:extLst>
        </c:ser>
        <c:dLbls>
          <c:showLegendKey val="0"/>
          <c:showVal val="0"/>
          <c:showCatName val="0"/>
          <c:showSerName val="0"/>
          <c:showPercent val="0"/>
          <c:showBubbleSize val="0"/>
        </c:dLbls>
        <c:gapWidth val="150"/>
        <c:overlap val="100"/>
        <c:axId val="505469160"/>
        <c:axId val="505469552"/>
      </c:barChart>
      <c:catAx>
        <c:axId val="505469160"/>
        <c:scaling>
          <c:orientation val="maxMin"/>
        </c:scaling>
        <c:delete val="0"/>
        <c:axPos val="l"/>
        <c:numFmt formatCode="General" sourceLinked="0"/>
        <c:majorTickMark val="in"/>
        <c:minorTickMark val="none"/>
        <c:tickLblPos val="nextTo"/>
        <c:crossAx val="505469552"/>
        <c:crosses val="autoZero"/>
        <c:auto val="1"/>
        <c:lblAlgn val="ctr"/>
        <c:lblOffset val="100"/>
        <c:noMultiLvlLbl val="0"/>
      </c:catAx>
      <c:valAx>
        <c:axId val="505469552"/>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46916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0"/>
          <c:order val="0"/>
          <c:invertIfNegative val="0"/>
          <c:cat>
            <c:strRef>
              <c:f>郡市民意識調査!$C$31:$C$38</c:f>
              <c:strCache>
                <c:ptCount val="8"/>
                <c:pt idx="0">
                  <c:v>１０代以下</c:v>
                </c:pt>
                <c:pt idx="1">
                  <c:v>２０代</c:v>
                </c:pt>
                <c:pt idx="2">
                  <c:v>３０代</c:v>
                </c:pt>
                <c:pt idx="3">
                  <c:v>４０代</c:v>
                </c:pt>
                <c:pt idx="4">
                  <c:v>５０代</c:v>
                </c:pt>
                <c:pt idx="5">
                  <c:v>６０代</c:v>
                </c:pt>
                <c:pt idx="6">
                  <c:v>７０代以上</c:v>
                </c:pt>
                <c:pt idx="7">
                  <c:v>未回答</c:v>
                </c:pt>
              </c:strCache>
            </c:strRef>
          </c:cat>
          <c:val>
            <c:numRef>
              <c:f>郡市民意識調査!$D$31:$D$38</c:f>
              <c:numCache>
                <c:formatCode>0.0_ </c:formatCode>
                <c:ptCount val="8"/>
                <c:pt idx="0">
                  <c:v>4.9000000000000004</c:v>
                </c:pt>
                <c:pt idx="1">
                  <c:v>5.83</c:v>
                </c:pt>
                <c:pt idx="2">
                  <c:v>8.86</c:v>
                </c:pt>
                <c:pt idx="3">
                  <c:v>10.96</c:v>
                </c:pt>
                <c:pt idx="4">
                  <c:v>17.48</c:v>
                </c:pt>
                <c:pt idx="5">
                  <c:v>25.41</c:v>
                </c:pt>
                <c:pt idx="6">
                  <c:v>24.24</c:v>
                </c:pt>
                <c:pt idx="7">
                  <c:v>2.33</c:v>
                </c:pt>
              </c:numCache>
            </c:numRef>
          </c:val>
          <c:extLst>
            <c:ext xmlns:c16="http://schemas.microsoft.com/office/drawing/2014/chart" uri="{C3380CC4-5D6E-409C-BE32-E72D297353CC}">
              <c16:uniqueId val="{00000000-4910-4A1E-B824-DD66D70A2791}"/>
            </c:ext>
          </c:extLst>
        </c:ser>
        <c:dLbls>
          <c:showLegendKey val="0"/>
          <c:showVal val="0"/>
          <c:showCatName val="0"/>
          <c:showSerName val="0"/>
          <c:showPercent val="0"/>
          <c:showBubbleSize val="0"/>
        </c:dLbls>
        <c:gapWidth val="150"/>
        <c:axId val="505142784"/>
        <c:axId val="503026416"/>
      </c:barChart>
      <c:catAx>
        <c:axId val="505142784"/>
        <c:scaling>
          <c:orientation val="maxMin"/>
        </c:scaling>
        <c:delete val="0"/>
        <c:axPos val="l"/>
        <c:numFmt formatCode="General" sourceLinked="0"/>
        <c:majorTickMark val="out"/>
        <c:minorTickMark val="none"/>
        <c:tickLblPos val="nextTo"/>
        <c:crossAx val="503026416"/>
        <c:crosses val="autoZero"/>
        <c:auto val="1"/>
        <c:lblAlgn val="ctr"/>
        <c:lblOffset val="100"/>
        <c:noMultiLvlLbl val="0"/>
      </c:catAx>
      <c:valAx>
        <c:axId val="503026416"/>
        <c:scaling>
          <c:orientation val="minMax"/>
          <c:max val="30"/>
          <c:min val="0"/>
        </c:scaling>
        <c:delete val="0"/>
        <c:axPos val="t"/>
        <c:majorGridlines/>
        <c:numFmt formatCode="0.0&quot;%&quot;_ " sourceLinked="0"/>
        <c:majorTickMark val="out"/>
        <c:minorTickMark val="none"/>
        <c:tickLblPos val="nextTo"/>
        <c:crossAx val="50514278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郡市民意識調査!$C$342:$C$347</c:f>
              <c:strCache>
                <c:ptCount val="6"/>
                <c:pt idx="0">
                  <c:v>大変満足</c:v>
                </c:pt>
                <c:pt idx="1">
                  <c:v>満足</c:v>
                </c:pt>
                <c:pt idx="2">
                  <c:v>普通</c:v>
                </c:pt>
                <c:pt idx="3">
                  <c:v>不満</c:v>
                </c:pt>
                <c:pt idx="4">
                  <c:v>大変不満</c:v>
                </c:pt>
                <c:pt idx="5">
                  <c:v>未回答</c:v>
                </c:pt>
              </c:strCache>
            </c:strRef>
          </c:cat>
          <c:val>
            <c:numRef>
              <c:f>郡市民意識調査!$D$342:$D$347</c:f>
              <c:numCache>
                <c:formatCode>0.0_ </c:formatCode>
                <c:ptCount val="6"/>
                <c:pt idx="0">
                  <c:v>6.53</c:v>
                </c:pt>
                <c:pt idx="1">
                  <c:v>17.02</c:v>
                </c:pt>
                <c:pt idx="2">
                  <c:v>47.79</c:v>
                </c:pt>
                <c:pt idx="3">
                  <c:v>18.649999999999999</c:v>
                </c:pt>
                <c:pt idx="4">
                  <c:v>2.33</c:v>
                </c:pt>
                <c:pt idx="5">
                  <c:v>7.69</c:v>
                </c:pt>
              </c:numCache>
            </c:numRef>
          </c:val>
          <c:extLst>
            <c:ext xmlns:c16="http://schemas.microsoft.com/office/drawing/2014/chart" uri="{C3380CC4-5D6E-409C-BE32-E72D297353CC}">
              <c16:uniqueId val="{00000000-E997-4383-9E8C-58F978094F05}"/>
            </c:ext>
          </c:extLst>
        </c:ser>
        <c:dLbls>
          <c:showLegendKey val="0"/>
          <c:showVal val="0"/>
          <c:showCatName val="0"/>
          <c:showSerName val="0"/>
          <c:showPercent val="0"/>
          <c:showBubbleSize val="0"/>
        </c:dLbls>
        <c:gapWidth val="150"/>
        <c:overlap val="100"/>
        <c:axId val="505469944"/>
        <c:axId val="505470336"/>
      </c:barChart>
      <c:catAx>
        <c:axId val="505469944"/>
        <c:scaling>
          <c:orientation val="maxMin"/>
        </c:scaling>
        <c:delete val="0"/>
        <c:axPos val="l"/>
        <c:numFmt formatCode="General" sourceLinked="0"/>
        <c:majorTickMark val="in"/>
        <c:minorTickMark val="none"/>
        <c:tickLblPos val="nextTo"/>
        <c:crossAx val="505470336"/>
        <c:crosses val="autoZero"/>
        <c:auto val="1"/>
        <c:lblAlgn val="ctr"/>
        <c:lblOffset val="100"/>
        <c:noMultiLvlLbl val="0"/>
      </c:catAx>
      <c:valAx>
        <c:axId val="505470336"/>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46994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郡市民意識調査!$C$352:$C$357</c:f>
              <c:strCache>
                <c:ptCount val="6"/>
                <c:pt idx="0">
                  <c:v>大変満足</c:v>
                </c:pt>
                <c:pt idx="1">
                  <c:v>満足</c:v>
                </c:pt>
                <c:pt idx="2">
                  <c:v>普通</c:v>
                </c:pt>
                <c:pt idx="3">
                  <c:v>不満</c:v>
                </c:pt>
                <c:pt idx="4">
                  <c:v>大変不満</c:v>
                </c:pt>
                <c:pt idx="5">
                  <c:v>未回答</c:v>
                </c:pt>
              </c:strCache>
            </c:strRef>
          </c:cat>
          <c:val>
            <c:numRef>
              <c:f>郡市民意識調査!$D$352:$D$357</c:f>
              <c:numCache>
                <c:formatCode>0.0_ </c:formatCode>
                <c:ptCount val="6"/>
                <c:pt idx="0">
                  <c:v>11.42</c:v>
                </c:pt>
                <c:pt idx="1">
                  <c:v>31.93</c:v>
                </c:pt>
                <c:pt idx="2">
                  <c:v>41.96</c:v>
                </c:pt>
                <c:pt idx="3">
                  <c:v>5.83</c:v>
                </c:pt>
                <c:pt idx="4">
                  <c:v>0.93</c:v>
                </c:pt>
                <c:pt idx="5">
                  <c:v>7.93</c:v>
                </c:pt>
              </c:numCache>
            </c:numRef>
          </c:val>
          <c:extLst>
            <c:ext xmlns:c16="http://schemas.microsoft.com/office/drawing/2014/chart" uri="{C3380CC4-5D6E-409C-BE32-E72D297353CC}">
              <c16:uniqueId val="{00000000-D5DE-4FBB-ACB5-59EEBC093F1D}"/>
            </c:ext>
          </c:extLst>
        </c:ser>
        <c:dLbls>
          <c:showLegendKey val="0"/>
          <c:showVal val="0"/>
          <c:showCatName val="0"/>
          <c:showSerName val="0"/>
          <c:showPercent val="0"/>
          <c:showBubbleSize val="0"/>
        </c:dLbls>
        <c:gapWidth val="150"/>
        <c:overlap val="100"/>
        <c:axId val="505471120"/>
        <c:axId val="505471512"/>
      </c:barChart>
      <c:catAx>
        <c:axId val="505471120"/>
        <c:scaling>
          <c:orientation val="maxMin"/>
        </c:scaling>
        <c:delete val="0"/>
        <c:axPos val="l"/>
        <c:numFmt formatCode="General" sourceLinked="0"/>
        <c:majorTickMark val="in"/>
        <c:minorTickMark val="none"/>
        <c:tickLblPos val="nextTo"/>
        <c:crossAx val="505471512"/>
        <c:crosses val="autoZero"/>
        <c:auto val="1"/>
        <c:lblAlgn val="ctr"/>
        <c:lblOffset val="100"/>
        <c:noMultiLvlLbl val="0"/>
      </c:catAx>
      <c:valAx>
        <c:axId val="505471512"/>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47112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郡市民意識調査!$C$362:$C$367</c:f>
              <c:strCache>
                <c:ptCount val="6"/>
                <c:pt idx="0">
                  <c:v>大変満足</c:v>
                </c:pt>
                <c:pt idx="1">
                  <c:v>満足</c:v>
                </c:pt>
                <c:pt idx="2">
                  <c:v>普通</c:v>
                </c:pt>
                <c:pt idx="3">
                  <c:v>不満</c:v>
                </c:pt>
                <c:pt idx="4">
                  <c:v>大変不満</c:v>
                </c:pt>
                <c:pt idx="5">
                  <c:v>未回答</c:v>
                </c:pt>
              </c:strCache>
            </c:strRef>
          </c:cat>
          <c:val>
            <c:numRef>
              <c:f>郡市民意識調査!$D$362:$D$367</c:f>
              <c:numCache>
                <c:formatCode>0.0_ </c:formatCode>
                <c:ptCount val="6"/>
                <c:pt idx="0">
                  <c:v>17.95</c:v>
                </c:pt>
                <c:pt idx="1">
                  <c:v>37.76</c:v>
                </c:pt>
                <c:pt idx="2">
                  <c:v>31</c:v>
                </c:pt>
                <c:pt idx="3">
                  <c:v>5.36</c:v>
                </c:pt>
                <c:pt idx="4">
                  <c:v>0.7</c:v>
                </c:pt>
                <c:pt idx="5">
                  <c:v>7.23</c:v>
                </c:pt>
              </c:numCache>
            </c:numRef>
          </c:val>
          <c:extLst>
            <c:ext xmlns:c16="http://schemas.microsoft.com/office/drawing/2014/chart" uri="{C3380CC4-5D6E-409C-BE32-E72D297353CC}">
              <c16:uniqueId val="{00000000-2B82-475F-8204-493C971B6764}"/>
            </c:ext>
          </c:extLst>
        </c:ser>
        <c:dLbls>
          <c:showLegendKey val="0"/>
          <c:showVal val="0"/>
          <c:showCatName val="0"/>
          <c:showSerName val="0"/>
          <c:showPercent val="0"/>
          <c:showBubbleSize val="0"/>
        </c:dLbls>
        <c:gapWidth val="150"/>
        <c:overlap val="100"/>
        <c:axId val="505611752"/>
        <c:axId val="505612144"/>
      </c:barChart>
      <c:catAx>
        <c:axId val="505611752"/>
        <c:scaling>
          <c:orientation val="maxMin"/>
        </c:scaling>
        <c:delete val="0"/>
        <c:axPos val="l"/>
        <c:numFmt formatCode="General" sourceLinked="0"/>
        <c:majorTickMark val="in"/>
        <c:minorTickMark val="none"/>
        <c:tickLblPos val="nextTo"/>
        <c:crossAx val="505612144"/>
        <c:crosses val="autoZero"/>
        <c:auto val="1"/>
        <c:lblAlgn val="ctr"/>
        <c:lblOffset val="100"/>
        <c:noMultiLvlLbl val="0"/>
      </c:catAx>
      <c:valAx>
        <c:axId val="505612144"/>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561175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stacked"/>
        <c:varyColors val="0"/>
        <c:ser>
          <c:idx val="0"/>
          <c:order val="0"/>
          <c:invertIfNegative val="0"/>
          <c:cat>
            <c:strRef>
              <c:f>郡市民意識調査!$C$372:$C$377</c:f>
              <c:strCache>
                <c:ptCount val="6"/>
                <c:pt idx="0">
                  <c:v>大変満足</c:v>
                </c:pt>
                <c:pt idx="1">
                  <c:v>満足</c:v>
                </c:pt>
                <c:pt idx="2">
                  <c:v>普通</c:v>
                </c:pt>
                <c:pt idx="3">
                  <c:v>不満</c:v>
                </c:pt>
                <c:pt idx="4">
                  <c:v>大変不満</c:v>
                </c:pt>
                <c:pt idx="5">
                  <c:v>未回答</c:v>
                </c:pt>
              </c:strCache>
            </c:strRef>
          </c:cat>
          <c:val>
            <c:numRef>
              <c:f>郡市民意識調査!$D$372:$D$377</c:f>
              <c:numCache>
                <c:formatCode>0.0_ </c:formatCode>
                <c:ptCount val="6"/>
                <c:pt idx="0">
                  <c:v>7.48</c:v>
                </c:pt>
                <c:pt idx="1">
                  <c:v>29.21</c:v>
                </c:pt>
                <c:pt idx="2">
                  <c:v>48.36</c:v>
                </c:pt>
                <c:pt idx="3">
                  <c:v>6.07</c:v>
                </c:pt>
                <c:pt idx="4">
                  <c:v>0.7</c:v>
                </c:pt>
                <c:pt idx="5">
                  <c:v>8.18</c:v>
                </c:pt>
              </c:numCache>
            </c:numRef>
          </c:val>
          <c:extLst>
            <c:ext xmlns:c16="http://schemas.microsoft.com/office/drawing/2014/chart" uri="{C3380CC4-5D6E-409C-BE32-E72D297353CC}">
              <c16:uniqueId val="{00000000-FA3F-40EF-BB8C-4560F05805A9}"/>
            </c:ext>
          </c:extLst>
        </c:ser>
        <c:dLbls>
          <c:showLegendKey val="0"/>
          <c:showVal val="0"/>
          <c:showCatName val="0"/>
          <c:showSerName val="0"/>
          <c:showPercent val="0"/>
          <c:showBubbleSize val="0"/>
        </c:dLbls>
        <c:gapWidth val="150"/>
        <c:overlap val="100"/>
        <c:axId val="505612928"/>
        <c:axId val="505613320"/>
      </c:barChart>
      <c:catAx>
        <c:axId val="505612928"/>
        <c:scaling>
          <c:orientation val="maxMin"/>
        </c:scaling>
        <c:delete val="0"/>
        <c:axPos val="l"/>
        <c:numFmt formatCode="General" sourceLinked="0"/>
        <c:majorTickMark val="in"/>
        <c:minorTickMark val="none"/>
        <c:tickLblPos val="nextTo"/>
        <c:crossAx val="505613320"/>
        <c:crosses val="autoZero"/>
        <c:auto val="1"/>
        <c:lblAlgn val="ctr"/>
        <c:lblOffset val="100"/>
        <c:noMultiLvlLbl val="0"/>
      </c:catAx>
      <c:valAx>
        <c:axId val="505613320"/>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50561292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郡市民意識調査!$C$126:$C$164</c:f>
              <c:strCache>
                <c:ptCount val="39"/>
                <c:pt idx="0">
                  <c:v>城泉寺</c:v>
                </c:pt>
                <c:pt idx="1">
                  <c:v>焼酎蔵（繊月酒造）</c:v>
                </c:pt>
                <c:pt idx="2">
                  <c:v>焼酎ミュージアム蔵</c:v>
                </c:pt>
                <c:pt idx="3">
                  <c:v>青蓮寺</c:v>
                </c:pt>
                <c:pt idx="4">
                  <c:v>白髪岳</c:v>
                </c:pt>
                <c:pt idx="5">
                  <c:v>白滝公園</c:v>
                </c:pt>
                <c:pt idx="6">
                  <c:v>新宮寺六観音</c:v>
                </c:pt>
                <c:pt idx="7">
                  <c:v>高寺院</c:v>
                </c:pt>
                <c:pt idx="8">
                  <c:v>谷水薬師</c:v>
                </c:pt>
                <c:pt idx="9">
                  <c:v>多良木えびす物産館</c:v>
                </c:pt>
                <c:pt idx="10">
                  <c:v>端海野自然森林公園</c:v>
                </c:pt>
                <c:pt idx="11">
                  <c:v>十島菅原神社</c:v>
                </c:pt>
                <c:pt idx="12">
                  <c:v>錦町温泉センター</c:v>
                </c:pt>
                <c:pt idx="13">
                  <c:v>ヒストリアテラス五木谷</c:v>
                </c:pt>
                <c:pt idx="14">
                  <c:v>人吉温泉</c:v>
                </c:pt>
                <c:pt idx="15">
                  <c:v>人吉温泉物産館</c:v>
                </c:pt>
                <c:pt idx="16">
                  <c:v>人吉城跡</c:v>
                </c:pt>
                <c:pt idx="17">
                  <c:v>ビハ公園キャンプ場</c:v>
                </c:pt>
                <c:pt idx="18">
                  <c:v>ひみつ基地ミュージアム</c:v>
                </c:pt>
                <c:pt idx="19">
                  <c:v>ヘルシーランド薬師の湯</c:v>
                </c:pt>
                <c:pt idx="20">
                  <c:v>松谷棚田</c:v>
                </c:pt>
                <c:pt idx="21">
                  <c:v>水上スカイヴィレッジ</c:v>
                </c:pt>
                <c:pt idx="22">
                  <c:v>水上村物産館</c:v>
                </c:pt>
                <c:pt idx="23">
                  <c:v>味噌・しょうゆ蔵</c:v>
                </c:pt>
                <c:pt idx="24">
                  <c:v>道の駅にしき</c:v>
                </c:pt>
                <c:pt idx="25">
                  <c:v>妙見野展望公園</c:v>
                </c:pt>
                <c:pt idx="26">
                  <c:v>ＭＯＺＯＣＡステーション</c:v>
                </c:pt>
                <c:pt idx="27">
                  <c:v>山江温泉　ほたる</c:v>
                </c:pt>
                <c:pt idx="28">
                  <c:v>山江物産館「ゆっくり」</c:v>
                </c:pt>
                <c:pt idx="29">
                  <c:v>山江村歴史民俗資料館</c:v>
                </c:pt>
                <c:pt idx="30">
                  <c:v> 湯～とぴあ</c:v>
                </c:pt>
                <c:pt idx="31">
                  <c:v>ゆのまえ温泉　湯楽里</c:v>
                </c:pt>
                <c:pt idx="32">
                  <c:v> ゆのまえグリーンパレス</c:v>
                </c:pt>
                <c:pt idx="33">
                  <c:v>湯前まんが美術館</c:v>
                </c:pt>
                <c:pt idx="34">
                  <c:v>湯山温泉</c:v>
                </c:pt>
                <c:pt idx="35">
                  <c:v>球磨川下り</c:v>
                </c:pt>
                <c:pt idx="36">
                  <c:v>ラフティング体験</c:v>
                </c:pt>
                <c:pt idx="37">
                  <c:v>観光列車の乗車</c:v>
                </c:pt>
                <c:pt idx="38">
                  <c:v>その他</c:v>
                </c:pt>
              </c:strCache>
            </c:strRef>
          </c:cat>
          <c:val>
            <c:numRef>
              <c:f>郡市民意識調査!$D$126:$D$164</c:f>
              <c:numCache>
                <c:formatCode>0.0_ </c:formatCode>
                <c:ptCount val="39"/>
                <c:pt idx="0">
                  <c:v>32.64</c:v>
                </c:pt>
                <c:pt idx="1">
                  <c:v>50.23</c:v>
                </c:pt>
                <c:pt idx="2">
                  <c:v>34.26</c:v>
                </c:pt>
                <c:pt idx="3">
                  <c:v>32.869999999999997</c:v>
                </c:pt>
                <c:pt idx="4">
                  <c:v>31.25</c:v>
                </c:pt>
                <c:pt idx="5">
                  <c:v>26.85</c:v>
                </c:pt>
                <c:pt idx="6">
                  <c:v>42.36</c:v>
                </c:pt>
                <c:pt idx="7">
                  <c:v>18.52</c:v>
                </c:pt>
                <c:pt idx="8">
                  <c:v>44.21</c:v>
                </c:pt>
                <c:pt idx="9">
                  <c:v>73.61</c:v>
                </c:pt>
                <c:pt idx="10">
                  <c:v>14.12</c:v>
                </c:pt>
                <c:pt idx="11">
                  <c:v>34.26</c:v>
                </c:pt>
                <c:pt idx="12">
                  <c:v>50</c:v>
                </c:pt>
                <c:pt idx="13">
                  <c:v>21.06</c:v>
                </c:pt>
                <c:pt idx="14">
                  <c:v>76.16</c:v>
                </c:pt>
                <c:pt idx="15">
                  <c:v>73.61</c:v>
                </c:pt>
                <c:pt idx="16">
                  <c:v>83.56</c:v>
                </c:pt>
                <c:pt idx="17">
                  <c:v>40.97</c:v>
                </c:pt>
                <c:pt idx="18">
                  <c:v>34.950000000000003</c:v>
                </c:pt>
                <c:pt idx="19">
                  <c:v>49.31</c:v>
                </c:pt>
                <c:pt idx="20">
                  <c:v>18.52</c:v>
                </c:pt>
                <c:pt idx="21">
                  <c:v>10.88</c:v>
                </c:pt>
                <c:pt idx="22">
                  <c:v>46.3</c:v>
                </c:pt>
                <c:pt idx="23">
                  <c:v>37.729999999999997</c:v>
                </c:pt>
                <c:pt idx="24">
                  <c:v>76.62</c:v>
                </c:pt>
                <c:pt idx="25">
                  <c:v>18.29</c:v>
                </c:pt>
                <c:pt idx="26">
                  <c:v>35.880000000000003</c:v>
                </c:pt>
                <c:pt idx="27">
                  <c:v>69.680000000000007</c:v>
                </c:pt>
                <c:pt idx="28">
                  <c:v>56.02</c:v>
                </c:pt>
                <c:pt idx="29">
                  <c:v>20.37</c:v>
                </c:pt>
                <c:pt idx="30">
                  <c:v>22.22</c:v>
                </c:pt>
                <c:pt idx="31">
                  <c:v>73.38</c:v>
                </c:pt>
                <c:pt idx="32">
                  <c:v>64.58</c:v>
                </c:pt>
                <c:pt idx="33">
                  <c:v>48.38</c:v>
                </c:pt>
                <c:pt idx="34">
                  <c:v>47.45</c:v>
                </c:pt>
                <c:pt idx="35">
                  <c:v>57.64</c:v>
                </c:pt>
                <c:pt idx="36">
                  <c:v>12.27</c:v>
                </c:pt>
                <c:pt idx="37">
                  <c:v>30.09</c:v>
                </c:pt>
                <c:pt idx="38">
                  <c:v>3.01</c:v>
                </c:pt>
              </c:numCache>
            </c:numRef>
          </c:val>
          <c:extLst>
            <c:ext xmlns:c16="http://schemas.microsoft.com/office/drawing/2014/chart" uri="{C3380CC4-5D6E-409C-BE32-E72D297353CC}">
              <c16:uniqueId val="{00000000-9E6A-4D2E-AD17-55F2900B792B}"/>
            </c:ext>
          </c:extLst>
        </c:ser>
        <c:dLbls>
          <c:showLegendKey val="0"/>
          <c:showVal val="0"/>
          <c:showCatName val="0"/>
          <c:showSerName val="0"/>
          <c:showPercent val="0"/>
          <c:showBubbleSize val="0"/>
        </c:dLbls>
        <c:gapWidth val="150"/>
        <c:axId val="505614104"/>
        <c:axId val="505614496"/>
      </c:barChart>
      <c:catAx>
        <c:axId val="505614104"/>
        <c:scaling>
          <c:orientation val="maxMin"/>
        </c:scaling>
        <c:delete val="0"/>
        <c:axPos val="l"/>
        <c:numFmt formatCode="General" sourceLinked="0"/>
        <c:majorTickMark val="out"/>
        <c:minorTickMark val="none"/>
        <c:tickLblPos val="nextTo"/>
        <c:crossAx val="505614496"/>
        <c:crosses val="autoZero"/>
        <c:auto val="1"/>
        <c:lblAlgn val="ctr"/>
        <c:lblOffset val="100"/>
        <c:noMultiLvlLbl val="0"/>
      </c:catAx>
      <c:valAx>
        <c:axId val="505614496"/>
        <c:scaling>
          <c:orientation val="minMax"/>
          <c:max val="80"/>
          <c:min val="0"/>
        </c:scaling>
        <c:delete val="0"/>
        <c:axPos val="t"/>
        <c:majorGridlines/>
        <c:minorGridlines>
          <c:spPr>
            <a:ln>
              <a:noFill/>
            </a:ln>
          </c:spPr>
        </c:minorGridlines>
        <c:numFmt formatCode="0.0&quot;%&quot;_ " sourceLinked="0"/>
        <c:majorTickMark val="out"/>
        <c:minorTickMark val="none"/>
        <c:tickLblPos val="nextTo"/>
        <c:crossAx val="505614104"/>
        <c:crosses val="autoZero"/>
        <c:crossBetween val="between"/>
        <c:majorUnit val="20"/>
        <c:minorUnit val="3"/>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郡市民意識調査!$C$210:$C$228</c:f>
              <c:strCache>
                <c:ptCount val="19"/>
                <c:pt idx="0">
                  <c:v>松谷棚田</c:v>
                </c:pt>
                <c:pt idx="1">
                  <c:v>水上スカイヴィレッジ</c:v>
                </c:pt>
                <c:pt idx="2">
                  <c:v>水上村物産館</c:v>
                </c:pt>
                <c:pt idx="3">
                  <c:v>味噌・しょうゆ蔵</c:v>
                </c:pt>
                <c:pt idx="4">
                  <c:v>道の駅にしき</c:v>
                </c:pt>
                <c:pt idx="5">
                  <c:v>妙見野展望公園</c:v>
                </c:pt>
                <c:pt idx="6">
                  <c:v>ＭＯＺＯＣＡステーション</c:v>
                </c:pt>
                <c:pt idx="7">
                  <c:v>山江温泉　ほたる</c:v>
                </c:pt>
                <c:pt idx="8">
                  <c:v>山江物産館「ゆっくり」</c:v>
                </c:pt>
                <c:pt idx="9">
                  <c:v>山江村歴史民俗資料館</c:v>
                </c:pt>
                <c:pt idx="10">
                  <c:v> 湯～とぴあ</c:v>
                </c:pt>
                <c:pt idx="11">
                  <c:v>ゆのまえ温泉　湯楽里</c:v>
                </c:pt>
                <c:pt idx="12">
                  <c:v> ゆのまえグリーンパレス</c:v>
                </c:pt>
                <c:pt idx="13">
                  <c:v>湯前まんが美術館</c:v>
                </c:pt>
                <c:pt idx="14">
                  <c:v>湯山温泉</c:v>
                </c:pt>
                <c:pt idx="15">
                  <c:v>球磨川下り</c:v>
                </c:pt>
                <c:pt idx="16">
                  <c:v>ラフティング体験</c:v>
                </c:pt>
                <c:pt idx="17">
                  <c:v>観光列車の乗車</c:v>
                </c:pt>
                <c:pt idx="18">
                  <c:v>その他</c:v>
                </c:pt>
              </c:strCache>
            </c:strRef>
          </c:cat>
          <c:val>
            <c:numRef>
              <c:f>郡市民意識調査!$D$210:$D$228</c:f>
              <c:numCache>
                <c:formatCode>0.0_ </c:formatCode>
                <c:ptCount val="19"/>
                <c:pt idx="0">
                  <c:v>5.09</c:v>
                </c:pt>
                <c:pt idx="1">
                  <c:v>1.62</c:v>
                </c:pt>
                <c:pt idx="2">
                  <c:v>4.4000000000000004</c:v>
                </c:pt>
                <c:pt idx="3">
                  <c:v>15.51</c:v>
                </c:pt>
                <c:pt idx="4">
                  <c:v>13.43</c:v>
                </c:pt>
                <c:pt idx="5">
                  <c:v>5.09</c:v>
                </c:pt>
                <c:pt idx="6">
                  <c:v>16.670000000000002</c:v>
                </c:pt>
                <c:pt idx="7">
                  <c:v>14.58</c:v>
                </c:pt>
                <c:pt idx="8">
                  <c:v>4.17</c:v>
                </c:pt>
                <c:pt idx="9">
                  <c:v>3.24</c:v>
                </c:pt>
                <c:pt idx="10">
                  <c:v>3.01</c:v>
                </c:pt>
                <c:pt idx="11">
                  <c:v>18.29</c:v>
                </c:pt>
                <c:pt idx="12">
                  <c:v>14.81</c:v>
                </c:pt>
                <c:pt idx="13">
                  <c:v>14.58</c:v>
                </c:pt>
                <c:pt idx="14">
                  <c:v>12.04</c:v>
                </c:pt>
                <c:pt idx="15">
                  <c:v>34.49</c:v>
                </c:pt>
                <c:pt idx="16">
                  <c:v>19.440000000000001</c:v>
                </c:pt>
                <c:pt idx="17">
                  <c:v>23.61</c:v>
                </c:pt>
                <c:pt idx="18">
                  <c:v>1.1599999999999999</c:v>
                </c:pt>
              </c:numCache>
            </c:numRef>
          </c:val>
          <c:extLst>
            <c:ext xmlns:c16="http://schemas.microsoft.com/office/drawing/2014/chart" uri="{C3380CC4-5D6E-409C-BE32-E72D297353CC}">
              <c16:uniqueId val="{00000000-0D82-40A7-A4F7-58C4E6846978}"/>
            </c:ext>
          </c:extLst>
        </c:ser>
        <c:dLbls>
          <c:showLegendKey val="0"/>
          <c:showVal val="0"/>
          <c:showCatName val="0"/>
          <c:showSerName val="0"/>
          <c:showPercent val="0"/>
          <c:showBubbleSize val="0"/>
        </c:dLbls>
        <c:gapWidth val="150"/>
        <c:axId val="505615280"/>
        <c:axId val="506133776"/>
      </c:barChart>
      <c:catAx>
        <c:axId val="505615280"/>
        <c:scaling>
          <c:orientation val="maxMin"/>
        </c:scaling>
        <c:delete val="0"/>
        <c:axPos val="l"/>
        <c:numFmt formatCode="General" sourceLinked="0"/>
        <c:majorTickMark val="out"/>
        <c:minorTickMark val="none"/>
        <c:tickLblPos val="nextTo"/>
        <c:crossAx val="506133776"/>
        <c:crosses val="autoZero"/>
        <c:auto val="1"/>
        <c:lblAlgn val="ctr"/>
        <c:lblOffset val="100"/>
        <c:noMultiLvlLbl val="0"/>
      </c:catAx>
      <c:valAx>
        <c:axId val="506133776"/>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50561528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郡市民意識調査!$C$251:$C$253</c:f>
              <c:strCache>
                <c:ptCount val="3"/>
                <c:pt idx="0">
                  <c:v>お茶</c:v>
                </c:pt>
                <c:pt idx="1">
                  <c:v>その他</c:v>
                </c:pt>
                <c:pt idx="2">
                  <c:v>未回答</c:v>
                </c:pt>
              </c:strCache>
            </c:strRef>
          </c:cat>
          <c:val>
            <c:numRef>
              <c:f>郡市民意識調査!$D$251:$D$253</c:f>
              <c:numCache>
                <c:formatCode>0.0_ </c:formatCode>
                <c:ptCount val="3"/>
                <c:pt idx="0">
                  <c:v>34.26</c:v>
                </c:pt>
                <c:pt idx="1">
                  <c:v>2.5499999999999998</c:v>
                </c:pt>
                <c:pt idx="2">
                  <c:v>5.09</c:v>
                </c:pt>
              </c:numCache>
            </c:numRef>
          </c:val>
          <c:extLst>
            <c:ext xmlns:c16="http://schemas.microsoft.com/office/drawing/2014/chart" uri="{C3380CC4-5D6E-409C-BE32-E72D297353CC}">
              <c16:uniqueId val="{00000000-7B83-487A-93D9-A945C88D6A98}"/>
            </c:ext>
          </c:extLst>
        </c:ser>
        <c:dLbls>
          <c:showLegendKey val="0"/>
          <c:showVal val="0"/>
          <c:showCatName val="0"/>
          <c:showSerName val="0"/>
          <c:showPercent val="0"/>
          <c:showBubbleSize val="0"/>
        </c:dLbls>
        <c:gapWidth val="150"/>
        <c:axId val="506134560"/>
        <c:axId val="506134952"/>
      </c:barChart>
      <c:catAx>
        <c:axId val="506134560"/>
        <c:scaling>
          <c:orientation val="maxMin"/>
        </c:scaling>
        <c:delete val="0"/>
        <c:axPos val="l"/>
        <c:numFmt formatCode="General" sourceLinked="0"/>
        <c:majorTickMark val="out"/>
        <c:minorTickMark val="none"/>
        <c:tickLblPos val="nextTo"/>
        <c:crossAx val="506134952"/>
        <c:crosses val="autoZero"/>
        <c:auto val="1"/>
        <c:lblAlgn val="ctr"/>
        <c:lblOffset val="100"/>
        <c:noMultiLvlLbl val="0"/>
      </c:catAx>
      <c:valAx>
        <c:axId val="506134952"/>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50613456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郡市民意識調査!$C$43:$C$49</c:f>
              <c:strCache>
                <c:ptCount val="7"/>
                <c:pt idx="0">
                  <c:v>１人</c:v>
                </c:pt>
                <c:pt idx="1">
                  <c:v>２人</c:v>
                </c:pt>
                <c:pt idx="2">
                  <c:v>３人</c:v>
                </c:pt>
                <c:pt idx="3">
                  <c:v>４人</c:v>
                </c:pt>
                <c:pt idx="4">
                  <c:v>５人</c:v>
                </c:pt>
                <c:pt idx="5">
                  <c:v>６人以上</c:v>
                </c:pt>
                <c:pt idx="6">
                  <c:v>未回答</c:v>
                </c:pt>
              </c:strCache>
            </c:strRef>
          </c:cat>
          <c:val>
            <c:numRef>
              <c:f>郡市民意識調査!$D$43:$D$49</c:f>
              <c:numCache>
                <c:formatCode>0.0_ </c:formatCode>
                <c:ptCount val="7"/>
                <c:pt idx="0">
                  <c:v>37.53</c:v>
                </c:pt>
                <c:pt idx="1">
                  <c:v>34.03</c:v>
                </c:pt>
                <c:pt idx="2">
                  <c:v>14.69</c:v>
                </c:pt>
                <c:pt idx="3">
                  <c:v>5.36</c:v>
                </c:pt>
                <c:pt idx="4">
                  <c:v>2.8</c:v>
                </c:pt>
                <c:pt idx="5">
                  <c:v>2.8</c:v>
                </c:pt>
                <c:pt idx="6">
                  <c:v>2.8</c:v>
                </c:pt>
              </c:numCache>
            </c:numRef>
          </c:val>
          <c:extLst>
            <c:ext xmlns:c16="http://schemas.microsoft.com/office/drawing/2014/chart" uri="{C3380CC4-5D6E-409C-BE32-E72D297353CC}">
              <c16:uniqueId val="{00000000-B70E-408B-9830-3E0157CF8308}"/>
            </c:ext>
          </c:extLst>
        </c:ser>
        <c:dLbls>
          <c:showLegendKey val="0"/>
          <c:showVal val="0"/>
          <c:showCatName val="0"/>
          <c:showSerName val="0"/>
          <c:showPercent val="0"/>
          <c:showBubbleSize val="0"/>
        </c:dLbls>
        <c:gapWidth val="150"/>
        <c:axId val="503090752"/>
        <c:axId val="503091136"/>
      </c:barChart>
      <c:catAx>
        <c:axId val="503090752"/>
        <c:scaling>
          <c:orientation val="maxMin"/>
        </c:scaling>
        <c:delete val="0"/>
        <c:axPos val="l"/>
        <c:numFmt formatCode="General" sourceLinked="0"/>
        <c:majorTickMark val="out"/>
        <c:minorTickMark val="none"/>
        <c:tickLblPos val="nextTo"/>
        <c:crossAx val="503091136"/>
        <c:crosses val="autoZero"/>
        <c:auto val="1"/>
        <c:lblAlgn val="ctr"/>
        <c:lblOffset val="100"/>
        <c:noMultiLvlLbl val="0"/>
      </c:catAx>
      <c:valAx>
        <c:axId val="503091136"/>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50309075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27956596851113"/>
          <c:y val="0.17345956312657496"/>
          <c:w val="0.69979700854134164"/>
          <c:h val="0.7935817226436872"/>
        </c:manualLayout>
      </c:layout>
      <c:barChart>
        <c:barDir val="bar"/>
        <c:grouping val="clustered"/>
        <c:varyColors val="0"/>
        <c:ser>
          <c:idx val="0"/>
          <c:order val="0"/>
          <c:spPr>
            <a:solidFill>
              <a:schemeClr val="accent2"/>
            </a:solidFill>
          </c:spPr>
          <c:invertIfNegative val="0"/>
          <c:dPt>
            <c:idx val="0"/>
            <c:invertIfNegative val="0"/>
            <c:bubble3D val="0"/>
            <c:extLst>
              <c:ext xmlns:c16="http://schemas.microsoft.com/office/drawing/2014/chart" uri="{C3380CC4-5D6E-409C-BE32-E72D297353CC}">
                <c16:uniqueId val="{00000000-21A9-448E-B213-253B81300192}"/>
              </c:ext>
            </c:extLst>
          </c:dPt>
          <c:dPt>
            <c:idx val="4"/>
            <c:invertIfNegative val="0"/>
            <c:bubble3D val="0"/>
            <c:extLst>
              <c:ext xmlns:c16="http://schemas.microsoft.com/office/drawing/2014/chart" uri="{C3380CC4-5D6E-409C-BE32-E72D297353CC}">
                <c16:uniqueId val="{00000001-21A9-448E-B213-253B81300192}"/>
              </c:ext>
            </c:extLst>
          </c:dPt>
          <c:cat>
            <c:strRef>
              <c:f>郡市民意識調査!$C$54:$C$58</c:f>
              <c:strCache>
                <c:ptCount val="5"/>
                <c:pt idx="0">
                  <c:v>家族</c:v>
                </c:pt>
                <c:pt idx="1">
                  <c:v>同僚</c:v>
                </c:pt>
                <c:pt idx="2">
                  <c:v>友人</c:v>
                </c:pt>
                <c:pt idx="3">
                  <c:v>その他</c:v>
                </c:pt>
                <c:pt idx="4">
                  <c:v>未回答</c:v>
                </c:pt>
              </c:strCache>
            </c:strRef>
          </c:cat>
          <c:val>
            <c:numRef>
              <c:f>郡市民意識調査!$D$54:$D$58</c:f>
              <c:numCache>
                <c:formatCode>0.0_ </c:formatCode>
                <c:ptCount val="5"/>
                <c:pt idx="0">
                  <c:v>61.28</c:v>
                </c:pt>
                <c:pt idx="1">
                  <c:v>2.2599999999999998</c:v>
                </c:pt>
                <c:pt idx="2">
                  <c:v>13.53</c:v>
                </c:pt>
                <c:pt idx="3">
                  <c:v>1.1299999999999999</c:v>
                </c:pt>
                <c:pt idx="4">
                  <c:v>21.8</c:v>
                </c:pt>
              </c:numCache>
            </c:numRef>
          </c:val>
          <c:extLst>
            <c:ext xmlns:c16="http://schemas.microsoft.com/office/drawing/2014/chart" uri="{C3380CC4-5D6E-409C-BE32-E72D297353CC}">
              <c16:uniqueId val="{00000002-21A9-448E-B213-253B81300192}"/>
            </c:ext>
          </c:extLst>
        </c:ser>
        <c:dLbls>
          <c:showLegendKey val="0"/>
          <c:showVal val="0"/>
          <c:showCatName val="0"/>
          <c:showSerName val="0"/>
          <c:showPercent val="0"/>
          <c:showBubbleSize val="0"/>
        </c:dLbls>
        <c:gapWidth val="150"/>
        <c:axId val="415995912"/>
        <c:axId val="415994736"/>
      </c:barChart>
      <c:catAx>
        <c:axId val="415995912"/>
        <c:scaling>
          <c:orientation val="maxMin"/>
        </c:scaling>
        <c:delete val="0"/>
        <c:axPos val="l"/>
        <c:numFmt formatCode="General" sourceLinked="0"/>
        <c:majorTickMark val="out"/>
        <c:minorTickMark val="none"/>
        <c:tickLblPos val="nextTo"/>
        <c:crossAx val="415994736"/>
        <c:crosses val="autoZero"/>
        <c:auto val="1"/>
        <c:lblAlgn val="ctr"/>
        <c:lblOffset val="100"/>
        <c:noMultiLvlLbl val="0"/>
      </c:catAx>
      <c:valAx>
        <c:axId val="415994736"/>
        <c:scaling>
          <c:orientation val="minMax"/>
          <c:max val="60"/>
          <c:min val="0"/>
        </c:scaling>
        <c:delete val="0"/>
        <c:axPos val="t"/>
        <c:majorGridlines/>
        <c:numFmt formatCode="0.0&quot;%&quot;_ " sourceLinked="0"/>
        <c:majorTickMark val="out"/>
        <c:minorTickMark val="none"/>
        <c:tickLblPos val="nextTo"/>
        <c:crossAx val="41599591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0"/>
          <c:order val="0"/>
          <c:invertIfNegative val="0"/>
          <c:cat>
            <c:strRef>
              <c:f>郡市民意識調査!$C$24:$C$26</c:f>
              <c:strCache>
                <c:ptCount val="3"/>
                <c:pt idx="0">
                  <c:v>男性</c:v>
                </c:pt>
                <c:pt idx="1">
                  <c:v>女性</c:v>
                </c:pt>
                <c:pt idx="2">
                  <c:v>未回答</c:v>
                </c:pt>
              </c:strCache>
            </c:strRef>
          </c:cat>
          <c:val>
            <c:numRef>
              <c:f>郡市民意識調査!$D$24:$D$26</c:f>
              <c:numCache>
                <c:formatCode>0.0_ </c:formatCode>
                <c:ptCount val="3"/>
                <c:pt idx="0">
                  <c:v>34.729999999999997</c:v>
                </c:pt>
                <c:pt idx="1">
                  <c:v>63.87</c:v>
                </c:pt>
                <c:pt idx="2">
                  <c:v>1.4</c:v>
                </c:pt>
              </c:numCache>
            </c:numRef>
          </c:val>
          <c:extLst>
            <c:ext xmlns:c16="http://schemas.microsoft.com/office/drawing/2014/chart" uri="{C3380CC4-5D6E-409C-BE32-E72D297353CC}">
              <c16:uniqueId val="{00000000-8B5E-4850-8F20-0B69F8328C53}"/>
            </c:ext>
          </c:extLst>
        </c:ser>
        <c:dLbls>
          <c:showLegendKey val="0"/>
          <c:showVal val="0"/>
          <c:showCatName val="0"/>
          <c:showSerName val="0"/>
          <c:showPercent val="0"/>
          <c:showBubbleSize val="0"/>
        </c:dLbls>
        <c:gapWidth val="150"/>
        <c:axId val="504930984"/>
        <c:axId val="504931376"/>
      </c:barChart>
      <c:catAx>
        <c:axId val="504930984"/>
        <c:scaling>
          <c:orientation val="maxMin"/>
        </c:scaling>
        <c:delete val="0"/>
        <c:axPos val="l"/>
        <c:numFmt formatCode="General" sourceLinked="0"/>
        <c:majorTickMark val="out"/>
        <c:minorTickMark val="none"/>
        <c:tickLblPos val="nextTo"/>
        <c:crossAx val="504931376"/>
        <c:crosses val="autoZero"/>
        <c:auto val="1"/>
        <c:lblAlgn val="ctr"/>
        <c:lblOffset val="100"/>
        <c:noMultiLvlLbl val="0"/>
      </c:catAx>
      <c:valAx>
        <c:axId val="504931376"/>
        <c:scaling>
          <c:orientation val="minMax"/>
          <c:max val="70"/>
          <c:min val="0"/>
        </c:scaling>
        <c:delete val="0"/>
        <c:axPos val="t"/>
        <c:majorGridlines/>
        <c:numFmt formatCode="0.0&quot;%&quot;_ " sourceLinked="0"/>
        <c:majorTickMark val="out"/>
        <c:minorTickMark val="none"/>
        <c:tickLblPos val="nextTo"/>
        <c:crossAx val="50493098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郡市民意識調査!$C$63:$C$71</c:f>
              <c:strCache>
                <c:ptCount val="9"/>
                <c:pt idx="0">
                  <c:v>路線バス</c:v>
                </c:pt>
                <c:pt idx="1">
                  <c:v>くま川鉄道</c:v>
                </c:pt>
                <c:pt idx="2">
                  <c:v>観光バス等</c:v>
                </c:pt>
                <c:pt idx="3">
                  <c:v>タクシー等</c:v>
                </c:pt>
                <c:pt idx="4">
                  <c:v>バイク</c:v>
                </c:pt>
                <c:pt idx="5">
                  <c:v>自転車</c:v>
                </c:pt>
                <c:pt idx="6">
                  <c:v>自家用車等</c:v>
                </c:pt>
                <c:pt idx="7">
                  <c:v>その他</c:v>
                </c:pt>
                <c:pt idx="8">
                  <c:v>未回答</c:v>
                </c:pt>
              </c:strCache>
            </c:strRef>
          </c:cat>
          <c:val>
            <c:numRef>
              <c:f>郡市民意識調査!$D$63:$D$71</c:f>
              <c:numCache>
                <c:formatCode>0.0_ </c:formatCode>
                <c:ptCount val="9"/>
                <c:pt idx="0">
                  <c:v>0</c:v>
                </c:pt>
                <c:pt idx="1">
                  <c:v>0.93</c:v>
                </c:pt>
                <c:pt idx="2">
                  <c:v>0</c:v>
                </c:pt>
                <c:pt idx="3">
                  <c:v>1.39</c:v>
                </c:pt>
                <c:pt idx="4">
                  <c:v>0.23</c:v>
                </c:pt>
                <c:pt idx="5">
                  <c:v>5.79</c:v>
                </c:pt>
                <c:pt idx="6">
                  <c:v>90.28</c:v>
                </c:pt>
                <c:pt idx="7">
                  <c:v>1.39</c:v>
                </c:pt>
                <c:pt idx="8">
                  <c:v>0.23</c:v>
                </c:pt>
              </c:numCache>
            </c:numRef>
          </c:val>
          <c:extLst>
            <c:ext xmlns:c16="http://schemas.microsoft.com/office/drawing/2014/chart" uri="{C3380CC4-5D6E-409C-BE32-E72D297353CC}">
              <c16:uniqueId val="{00000000-6CB0-46C2-A410-53D14AA22F15}"/>
            </c:ext>
          </c:extLst>
        </c:ser>
        <c:dLbls>
          <c:showLegendKey val="0"/>
          <c:showVal val="0"/>
          <c:showCatName val="0"/>
          <c:showSerName val="0"/>
          <c:showPercent val="0"/>
          <c:showBubbleSize val="0"/>
        </c:dLbls>
        <c:gapWidth val="150"/>
        <c:axId val="504932552"/>
        <c:axId val="504932944"/>
      </c:barChart>
      <c:catAx>
        <c:axId val="504932552"/>
        <c:scaling>
          <c:orientation val="maxMin"/>
        </c:scaling>
        <c:delete val="0"/>
        <c:axPos val="l"/>
        <c:numFmt formatCode="General" sourceLinked="0"/>
        <c:majorTickMark val="out"/>
        <c:minorTickMark val="none"/>
        <c:tickLblPos val="nextTo"/>
        <c:crossAx val="504932944"/>
        <c:crosses val="autoZero"/>
        <c:auto val="1"/>
        <c:lblAlgn val="ctr"/>
        <c:lblOffset val="100"/>
        <c:noMultiLvlLbl val="0"/>
      </c:catAx>
      <c:valAx>
        <c:axId val="504932944"/>
        <c:scaling>
          <c:orientation val="minMax"/>
          <c:max val="90"/>
          <c:min val="0"/>
        </c:scaling>
        <c:delete val="0"/>
        <c:axPos val="t"/>
        <c:majorGridlines/>
        <c:minorGridlines>
          <c:spPr>
            <a:ln>
              <a:noFill/>
            </a:ln>
          </c:spPr>
        </c:minorGridlines>
        <c:numFmt formatCode="0.0&quot;%&quot;_ " sourceLinked="0"/>
        <c:majorTickMark val="out"/>
        <c:minorTickMark val="none"/>
        <c:tickLblPos val="nextTo"/>
        <c:crossAx val="504932552"/>
        <c:crosses val="autoZero"/>
        <c:crossBetween val="between"/>
        <c:majorUnit val="20"/>
        <c:minorUnit val="3"/>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郡市民意識調査!$C$76:$C$82</c:f>
              <c:strCache>
                <c:ptCount val="7"/>
                <c:pt idx="0">
                  <c:v>１回</c:v>
                </c:pt>
                <c:pt idx="1">
                  <c:v>２回</c:v>
                </c:pt>
                <c:pt idx="2">
                  <c:v>３回</c:v>
                </c:pt>
                <c:pt idx="3">
                  <c:v>４回</c:v>
                </c:pt>
                <c:pt idx="4">
                  <c:v>５回</c:v>
                </c:pt>
                <c:pt idx="5">
                  <c:v>６回以上</c:v>
                </c:pt>
                <c:pt idx="6">
                  <c:v>未回答</c:v>
                </c:pt>
              </c:strCache>
            </c:strRef>
          </c:cat>
          <c:val>
            <c:numRef>
              <c:f>郡市民意識調査!$D$76:$D$82</c:f>
              <c:numCache>
                <c:formatCode>0.0_ </c:formatCode>
                <c:ptCount val="7"/>
                <c:pt idx="0">
                  <c:v>12.5</c:v>
                </c:pt>
                <c:pt idx="1">
                  <c:v>18.399999999999999</c:v>
                </c:pt>
                <c:pt idx="2">
                  <c:v>18.63</c:v>
                </c:pt>
                <c:pt idx="3">
                  <c:v>5.66</c:v>
                </c:pt>
                <c:pt idx="4">
                  <c:v>12.26</c:v>
                </c:pt>
                <c:pt idx="5">
                  <c:v>13.92</c:v>
                </c:pt>
                <c:pt idx="6">
                  <c:v>18.63</c:v>
                </c:pt>
              </c:numCache>
            </c:numRef>
          </c:val>
          <c:extLst>
            <c:ext xmlns:c16="http://schemas.microsoft.com/office/drawing/2014/chart" uri="{C3380CC4-5D6E-409C-BE32-E72D297353CC}">
              <c16:uniqueId val="{00000000-2644-48CE-A05B-ACDC0D3D1140}"/>
            </c:ext>
          </c:extLst>
        </c:ser>
        <c:dLbls>
          <c:showLegendKey val="0"/>
          <c:showVal val="0"/>
          <c:showCatName val="0"/>
          <c:showSerName val="0"/>
          <c:showPercent val="0"/>
          <c:showBubbleSize val="0"/>
        </c:dLbls>
        <c:gapWidth val="150"/>
        <c:axId val="505033776"/>
        <c:axId val="505034168"/>
      </c:barChart>
      <c:catAx>
        <c:axId val="505033776"/>
        <c:scaling>
          <c:orientation val="maxMin"/>
        </c:scaling>
        <c:delete val="0"/>
        <c:axPos val="l"/>
        <c:numFmt formatCode="General" sourceLinked="0"/>
        <c:majorTickMark val="out"/>
        <c:minorTickMark val="none"/>
        <c:tickLblPos val="nextTo"/>
        <c:crossAx val="505034168"/>
        <c:crosses val="autoZero"/>
        <c:auto val="1"/>
        <c:lblAlgn val="ctr"/>
        <c:lblOffset val="100"/>
        <c:noMultiLvlLbl val="0"/>
      </c:catAx>
      <c:valAx>
        <c:axId val="505034168"/>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50503377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郡市民意識調査!$C$87:$C$101</c:f>
              <c:strCache>
                <c:ptCount val="14"/>
                <c:pt idx="0">
                  <c:v>日本遺産認定</c:v>
                </c:pt>
                <c:pt idx="1">
                  <c:v>国宝青井阿蘇神社</c:v>
                </c:pt>
                <c:pt idx="2">
                  <c:v>相良三十三観音めぐり</c:v>
                </c:pt>
                <c:pt idx="3">
                  <c:v>球磨川サイクリングコース</c:v>
                </c:pt>
                <c:pt idx="4">
                  <c:v>風水・祈りの浄化町</c:v>
                </c:pt>
                <c:pt idx="5">
                  <c:v>相良家墓地</c:v>
                </c:pt>
                <c:pt idx="6">
                  <c:v>猫寺</c:v>
                </c:pt>
                <c:pt idx="7">
                  <c:v>ツクシイバラ</c:v>
                </c:pt>
                <c:pt idx="8">
                  <c:v>城泉寺</c:v>
                </c:pt>
                <c:pt idx="9">
                  <c:v>球磨拳</c:v>
                </c:pt>
                <c:pt idx="10">
                  <c:v>スカイヴィレッジ</c:v>
                </c:pt>
                <c:pt idx="11">
                  <c:v>ヒストリアテラス五木谷</c:v>
                </c:pt>
                <c:pt idx="12">
                  <c:v>ひみつ基地ミュージアム</c:v>
                </c:pt>
                <c:pt idx="13">
                  <c:v>未回答</c:v>
                </c:pt>
              </c:strCache>
            </c:strRef>
          </c:cat>
          <c:val>
            <c:numRef>
              <c:f>郡市民意識調査!$D$87:$D$101</c:f>
              <c:numCache>
                <c:formatCode>0.0_ </c:formatCode>
                <c:ptCount val="14"/>
                <c:pt idx="0">
                  <c:v>41.44</c:v>
                </c:pt>
                <c:pt idx="1">
                  <c:v>91.9</c:v>
                </c:pt>
                <c:pt idx="2">
                  <c:v>77.08</c:v>
                </c:pt>
                <c:pt idx="3">
                  <c:v>58.56</c:v>
                </c:pt>
                <c:pt idx="4">
                  <c:v>8.33</c:v>
                </c:pt>
                <c:pt idx="5">
                  <c:v>42.59</c:v>
                </c:pt>
                <c:pt idx="6">
                  <c:v>51.16</c:v>
                </c:pt>
                <c:pt idx="7">
                  <c:v>67.59</c:v>
                </c:pt>
                <c:pt idx="8">
                  <c:v>40.97</c:v>
                </c:pt>
                <c:pt idx="9">
                  <c:v>63.43</c:v>
                </c:pt>
                <c:pt idx="10">
                  <c:v>18.75</c:v>
                </c:pt>
                <c:pt idx="11">
                  <c:v>30.56</c:v>
                </c:pt>
                <c:pt idx="12">
                  <c:v>57.18</c:v>
                </c:pt>
                <c:pt idx="13">
                  <c:v>1.62</c:v>
                </c:pt>
              </c:numCache>
            </c:numRef>
          </c:val>
          <c:extLst>
            <c:ext xmlns:c16="http://schemas.microsoft.com/office/drawing/2014/chart" uri="{C3380CC4-5D6E-409C-BE32-E72D297353CC}">
              <c16:uniqueId val="{00000000-B6A8-4F76-AFC9-250BC37BF725}"/>
            </c:ext>
          </c:extLst>
        </c:ser>
        <c:dLbls>
          <c:showLegendKey val="0"/>
          <c:showVal val="0"/>
          <c:showCatName val="0"/>
          <c:showSerName val="0"/>
          <c:showPercent val="0"/>
          <c:showBubbleSize val="0"/>
        </c:dLbls>
        <c:gapWidth val="150"/>
        <c:axId val="504932160"/>
        <c:axId val="504930592"/>
      </c:barChart>
      <c:catAx>
        <c:axId val="504932160"/>
        <c:scaling>
          <c:orientation val="maxMin"/>
        </c:scaling>
        <c:delete val="0"/>
        <c:axPos val="l"/>
        <c:numFmt formatCode="General" sourceLinked="0"/>
        <c:majorTickMark val="out"/>
        <c:minorTickMark val="none"/>
        <c:tickLblPos val="nextTo"/>
        <c:crossAx val="504930592"/>
        <c:crosses val="autoZero"/>
        <c:auto val="1"/>
        <c:lblAlgn val="ctr"/>
        <c:lblOffset val="100"/>
        <c:noMultiLvlLbl val="0"/>
      </c:catAx>
      <c:valAx>
        <c:axId val="504930592"/>
        <c:scaling>
          <c:orientation val="minMax"/>
          <c:max val="100"/>
          <c:min val="0"/>
        </c:scaling>
        <c:delete val="0"/>
        <c:axPos val="t"/>
        <c:majorGridlines/>
        <c:minorGridlines>
          <c:spPr>
            <a:ln>
              <a:noFill/>
            </a:ln>
          </c:spPr>
        </c:minorGridlines>
        <c:numFmt formatCode="0.0&quot;%&quot;_ " sourceLinked="0"/>
        <c:majorTickMark val="out"/>
        <c:minorTickMark val="none"/>
        <c:tickLblPos val="nextTo"/>
        <c:crossAx val="504932160"/>
        <c:crosses val="autoZero"/>
        <c:crossBetween val="between"/>
        <c:majorUnit val="20"/>
        <c:minorUnit val="3"/>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郡市民意識調査!$C$106:$C$125</c:f>
              <c:strCache>
                <c:ptCount val="20"/>
                <c:pt idx="0">
                  <c:v>国宝青井阿蘇神社</c:v>
                </c:pt>
                <c:pt idx="1">
                  <c:v>あさぎり町物産館</c:v>
                </c:pt>
                <c:pt idx="2">
                  <c:v>雨宮神社</c:v>
                </c:pt>
                <c:pt idx="3">
                  <c:v>淡島神社</c:v>
                </c:pt>
                <c:pt idx="4">
                  <c:v>市房ダム</c:v>
                </c:pt>
                <c:pt idx="5">
                  <c:v>市房山</c:v>
                </c:pt>
                <c:pt idx="6">
                  <c:v>市房山キャンプ場</c:v>
                </c:pt>
                <c:pt idx="7">
                  <c:v>五木物産館「山の幸」</c:v>
                </c:pt>
                <c:pt idx="8">
                  <c:v>一勝地駅</c:v>
                </c:pt>
                <c:pt idx="9">
                  <c:v>一勝地温泉　かわせみ</c:v>
                </c:pt>
                <c:pt idx="10">
                  <c:v>えびすの湯</c:v>
                </c:pt>
                <c:pt idx="11">
                  <c:v>太田家住宅</c:v>
                </c:pt>
                <c:pt idx="12">
                  <c:v>大平渓谷</c:v>
                </c:pt>
                <c:pt idx="13">
                  <c:v>おかどめ幸福駅</c:v>
                </c:pt>
                <c:pt idx="14">
                  <c:v>大畑駅</c:v>
                </c:pt>
                <c:pt idx="15">
                  <c:v>球泉洞</c:v>
                </c:pt>
                <c:pt idx="16">
                  <c:v>クラフトパーク石野公園</c:v>
                </c:pt>
                <c:pt idx="17">
                  <c:v>渓流ヴィラＩＴＳＵＫＩ</c:v>
                </c:pt>
                <c:pt idx="18">
                  <c:v>恋人の丘</c:v>
                </c:pt>
                <c:pt idx="19">
                  <c:v>さがら温泉　茶湯里</c:v>
                </c:pt>
              </c:strCache>
            </c:strRef>
          </c:cat>
          <c:val>
            <c:numRef>
              <c:f>郡市民意識調査!$D$106:$D$125</c:f>
              <c:numCache>
                <c:formatCode>0.0_ </c:formatCode>
                <c:ptCount val="20"/>
                <c:pt idx="0">
                  <c:v>94.44</c:v>
                </c:pt>
                <c:pt idx="1">
                  <c:v>56.25</c:v>
                </c:pt>
                <c:pt idx="2">
                  <c:v>33.56</c:v>
                </c:pt>
                <c:pt idx="3">
                  <c:v>57.41</c:v>
                </c:pt>
                <c:pt idx="4">
                  <c:v>81.709999999999994</c:v>
                </c:pt>
                <c:pt idx="5">
                  <c:v>54.17</c:v>
                </c:pt>
                <c:pt idx="6">
                  <c:v>48.38</c:v>
                </c:pt>
                <c:pt idx="7">
                  <c:v>62.04</c:v>
                </c:pt>
                <c:pt idx="8">
                  <c:v>60.19</c:v>
                </c:pt>
                <c:pt idx="9">
                  <c:v>70.37</c:v>
                </c:pt>
                <c:pt idx="10">
                  <c:v>55.79</c:v>
                </c:pt>
                <c:pt idx="11">
                  <c:v>29.86</c:v>
                </c:pt>
                <c:pt idx="12">
                  <c:v>34.49</c:v>
                </c:pt>
                <c:pt idx="13">
                  <c:v>80.319999999999993</c:v>
                </c:pt>
                <c:pt idx="14">
                  <c:v>63.43</c:v>
                </c:pt>
                <c:pt idx="15">
                  <c:v>82.18</c:v>
                </c:pt>
                <c:pt idx="16">
                  <c:v>82.41</c:v>
                </c:pt>
                <c:pt idx="17">
                  <c:v>8.56</c:v>
                </c:pt>
                <c:pt idx="18">
                  <c:v>13.43</c:v>
                </c:pt>
                <c:pt idx="19">
                  <c:v>77.55</c:v>
                </c:pt>
              </c:numCache>
            </c:numRef>
          </c:val>
          <c:extLst>
            <c:ext xmlns:c16="http://schemas.microsoft.com/office/drawing/2014/chart" uri="{C3380CC4-5D6E-409C-BE32-E72D297353CC}">
              <c16:uniqueId val="{00000000-6AE2-45D7-BFEA-F386F933F252}"/>
            </c:ext>
          </c:extLst>
        </c:ser>
        <c:dLbls>
          <c:showLegendKey val="0"/>
          <c:showVal val="0"/>
          <c:showCatName val="0"/>
          <c:showSerName val="0"/>
          <c:showPercent val="0"/>
          <c:showBubbleSize val="0"/>
        </c:dLbls>
        <c:gapWidth val="150"/>
        <c:axId val="504929808"/>
        <c:axId val="505034952"/>
      </c:barChart>
      <c:catAx>
        <c:axId val="504929808"/>
        <c:scaling>
          <c:orientation val="maxMin"/>
        </c:scaling>
        <c:delete val="0"/>
        <c:axPos val="l"/>
        <c:numFmt formatCode="General" sourceLinked="0"/>
        <c:majorTickMark val="out"/>
        <c:minorTickMark val="none"/>
        <c:tickLblPos val="nextTo"/>
        <c:crossAx val="505034952"/>
        <c:crosses val="autoZero"/>
        <c:auto val="1"/>
        <c:lblAlgn val="ctr"/>
        <c:lblOffset val="100"/>
        <c:noMultiLvlLbl val="0"/>
      </c:catAx>
      <c:valAx>
        <c:axId val="505034952"/>
        <c:scaling>
          <c:orientation val="minMax"/>
          <c:max val="100"/>
          <c:min val="0"/>
        </c:scaling>
        <c:delete val="0"/>
        <c:axPos val="t"/>
        <c:majorGridlines/>
        <c:minorGridlines>
          <c:spPr>
            <a:ln>
              <a:noFill/>
            </a:ln>
          </c:spPr>
        </c:minorGridlines>
        <c:numFmt formatCode="0.0&quot;%&quot;_ " sourceLinked="0"/>
        <c:majorTickMark val="out"/>
        <c:minorTickMark val="none"/>
        <c:tickLblPos val="nextTo"/>
        <c:crossAx val="504929808"/>
        <c:crosses val="autoZero"/>
        <c:crossBetween val="between"/>
        <c:majorUnit val="20"/>
        <c:minorUnit val="3"/>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6</xdr:col>
      <xdr:colOff>4762</xdr:colOff>
      <xdr:row>7</xdr:row>
      <xdr:rowOff>9526</xdr:rowOff>
    </xdr:from>
    <xdr:to>
      <xdr:col>10</xdr:col>
      <xdr:colOff>657225</xdr:colOff>
      <xdr:row>19</xdr:row>
      <xdr:rowOff>238126</xdr:rowOff>
    </xdr:to>
    <xdr:graphicFrame macro="">
      <xdr:nvGraphicFramePr>
        <xdr:cNvPr id="2" name="グラフ 1">
          <a:extLst>
            <a:ext uri="{FF2B5EF4-FFF2-40B4-BE49-F238E27FC236}">
              <a16:creationId xmlns:a16="http://schemas.microsoft.com/office/drawing/2014/main" id="{E06CCA38-FA6E-4197-81CB-EB5A6A657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xdr:colOff>
      <xdr:row>29</xdr:row>
      <xdr:rowOff>1</xdr:rowOff>
    </xdr:from>
    <xdr:to>
      <xdr:col>10</xdr:col>
      <xdr:colOff>666750</xdr:colOff>
      <xdr:row>38</xdr:row>
      <xdr:rowOff>238125</xdr:rowOff>
    </xdr:to>
    <xdr:graphicFrame macro="">
      <xdr:nvGraphicFramePr>
        <xdr:cNvPr id="3" name="グラフ 2">
          <a:extLst>
            <a:ext uri="{FF2B5EF4-FFF2-40B4-BE49-F238E27FC236}">
              <a16:creationId xmlns:a16="http://schemas.microsoft.com/office/drawing/2014/main" id="{4C264738-14F6-409A-ACF9-F38ACE273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30741</xdr:colOff>
      <xdr:row>41</xdr:row>
      <xdr:rowOff>8659</xdr:rowOff>
    </xdr:from>
    <xdr:to>
      <xdr:col>10</xdr:col>
      <xdr:colOff>628650</xdr:colOff>
      <xdr:row>50</xdr:row>
      <xdr:rowOff>8661</xdr:rowOff>
    </xdr:to>
    <xdr:graphicFrame macro="">
      <xdr:nvGraphicFramePr>
        <xdr:cNvPr id="4" name="グラフ 3">
          <a:extLst>
            <a:ext uri="{FF2B5EF4-FFF2-40B4-BE49-F238E27FC236}">
              <a16:creationId xmlns:a16="http://schemas.microsoft.com/office/drawing/2014/main" id="{CF3A71B5-D2A1-4CAC-9F9C-0C8E99315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xdr:colOff>
      <xdr:row>51</xdr:row>
      <xdr:rowOff>242455</xdr:rowOff>
    </xdr:from>
    <xdr:to>
      <xdr:col>10</xdr:col>
      <xdr:colOff>606137</xdr:colOff>
      <xdr:row>59</xdr:row>
      <xdr:rowOff>34636</xdr:rowOff>
    </xdr:to>
    <xdr:graphicFrame macro="">
      <xdr:nvGraphicFramePr>
        <xdr:cNvPr id="5" name="グラフ 4">
          <a:extLst>
            <a:ext uri="{FF2B5EF4-FFF2-40B4-BE49-F238E27FC236}">
              <a16:creationId xmlns:a16="http://schemas.microsoft.com/office/drawing/2014/main" id="{8DFEAB5E-2419-422A-B0AE-8736036CD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4762</xdr:colOff>
      <xdr:row>22</xdr:row>
      <xdr:rowOff>1</xdr:rowOff>
    </xdr:from>
    <xdr:to>
      <xdr:col>10</xdr:col>
      <xdr:colOff>666750</xdr:colOff>
      <xdr:row>27</xdr:row>
      <xdr:rowOff>25978</xdr:rowOff>
    </xdr:to>
    <xdr:graphicFrame macro="">
      <xdr:nvGraphicFramePr>
        <xdr:cNvPr id="6" name="グラフ 5">
          <a:extLst>
            <a:ext uri="{FF2B5EF4-FFF2-40B4-BE49-F238E27FC236}">
              <a16:creationId xmlns:a16="http://schemas.microsoft.com/office/drawing/2014/main" id="{3786E081-92D3-475A-9FBA-E3625056E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30741</xdr:colOff>
      <xdr:row>61</xdr:row>
      <xdr:rowOff>8659</xdr:rowOff>
    </xdr:from>
    <xdr:to>
      <xdr:col>10</xdr:col>
      <xdr:colOff>628650</xdr:colOff>
      <xdr:row>72</xdr:row>
      <xdr:rowOff>8661</xdr:rowOff>
    </xdr:to>
    <xdr:graphicFrame macro="">
      <xdr:nvGraphicFramePr>
        <xdr:cNvPr id="7" name="グラフ 6">
          <a:extLst>
            <a:ext uri="{FF2B5EF4-FFF2-40B4-BE49-F238E27FC236}">
              <a16:creationId xmlns:a16="http://schemas.microsoft.com/office/drawing/2014/main" id="{83C0A378-7563-4510-AA35-2217B0603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30741</xdr:colOff>
      <xdr:row>74</xdr:row>
      <xdr:rowOff>8659</xdr:rowOff>
    </xdr:from>
    <xdr:to>
      <xdr:col>10</xdr:col>
      <xdr:colOff>628650</xdr:colOff>
      <xdr:row>82</xdr:row>
      <xdr:rowOff>216477</xdr:rowOff>
    </xdr:to>
    <xdr:graphicFrame macro="">
      <xdr:nvGraphicFramePr>
        <xdr:cNvPr id="8" name="グラフ 7">
          <a:extLst>
            <a:ext uri="{FF2B5EF4-FFF2-40B4-BE49-F238E27FC236}">
              <a16:creationId xmlns:a16="http://schemas.microsoft.com/office/drawing/2014/main" id="{23E8FC06-2161-4A24-AE36-EE6574C43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30741</xdr:colOff>
      <xdr:row>85</xdr:row>
      <xdr:rowOff>8659</xdr:rowOff>
    </xdr:from>
    <xdr:to>
      <xdr:col>10</xdr:col>
      <xdr:colOff>628650</xdr:colOff>
      <xdr:row>101</xdr:row>
      <xdr:rowOff>233795</xdr:rowOff>
    </xdr:to>
    <xdr:graphicFrame macro="">
      <xdr:nvGraphicFramePr>
        <xdr:cNvPr id="9" name="グラフ 8">
          <a:extLst>
            <a:ext uri="{FF2B5EF4-FFF2-40B4-BE49-F238E27FC236}">
              <a16:creationId xmlns:a16="http://schemas.microsoft.com/office/drawing/2014/main" id="{AEC3733C-7426-48C8-8B3F-5A961BF70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13421</xdr:colOff>
      <xdr:row>104</xdr:row>
      <xdr:rowOff>8661</xdr:rowOff>
    </xdr:from>
    <xdr:to>
      <xdr:col>10</xdr:col>
      <xdr:colOff>649431</xdr:colOff>
      <xdr:row>124</xdr:row>
      <xdr:rowOff>173182</xdr:rowOff>
    </xdr:to>
    <xdr:graphicFrame macro="">
      <xdr:nvGraphicFramePr>
        <xdr:cNvPr id="10" name="グラフ 9">
          <a:extLst>
            <a:ext uri="{FF2B5EF4-FFF2-40B4-BE49-F238E27FC236}">
              <a16:creationId xmlns:a16="http://schemas.microsoft.com/office/drawing/2014/main" id="{9D38DBB8-76A9-4D87-8752-41E7E4E0A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13421</xdr:colOff>
      <xdr:row>168</xdr:row>
      <xdr:rowOff>8661</xdr:rowOff>
    </xdr:from>
    <xdr:to>
      <xdr:col>10</xdr:col>
      <xdr:colOff>649431</xdr:colOff>
      <xdr:row>208</xdr:row>
      <xdr:rowOff>181842</xdr:rowOff>
    </xdr:to>
    <xdr:graphicFrame macro="">
      <xdr:nvGraphicFramePr>
        <xdr:cNvPr id="11" name="グラフ 10">
          <a:extLst>
            <a:ext uri="{FF2B5EF4-FFF2-40B4-BE49-F238E27FC236}">
              <a16:creationId xmlns:a16="http://schemas.microsoft.com/office/drawing/2014/main" id="{282D19C1-60A2-4BEC-9294-EEEB3F274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30741</xdr:colOff>
      <xdr:row>232</xdr:row>
      <xdr:rowOff>8659</xdr:rowOff>
    </xdr:from>
    <xdr:to>
      <xdr:col>10</xdr:col>
      <xdr:colOff>628650</xdr:colOff>
      <xdr:row>249</xdr:row>
      <xdr:rowOff>190500</xdr:rowOff>
    </xdr:to>
    <xdr:graphicFrame macro="">
      <xdr:nvGraphicFramePr>
        <xdr:cNvPr id="12" name="グラフ 11">
          <a:extLst>
            <a:ext uri="{FF2B5EF4-FFF2-40B4-BE49-F238E27FC236}">
              <a16:creationId xmlns:a16="http://schemas.microsoft.com/office/drawing/2014/main" id="{C9E3BCD6-2DED-4D87-B475-956127671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4762</xdr:colOff>
      <xdr:row>256</xdr:row>
      <xdr:rowOff>9526</xdr:rowOff>
    </xdr:from>
    <xdr:to>
      <xdr:col>10</xdr:col>
      <xdr:colOff>657225</xdr:colOff>
      <xdr:row>262</xdr:row>
      <xdr:rowOff>238126</xdr:rowOff>
    </xdr:to>
    <xdr:graphicFrame macro="">
      <xdr:nvGraphicFramePr>
        <xdr:cNvPr id="13" name="グラフ 12">
          <a:extLst>
            <a:ext uri="{FF2B5EF4-FFF2-40B4-BE49-F238E27FC236}">
              <a16:creationId xmlns:a16="http://schemas.microsoft.com/office/drawing/2014/main" id="{CA61A2F0-F424-4203-A98D-7A24C8629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4762</xdr:colOff>
      <xdr:row>265</xdr:row>
      <xdr:rowOff>9526</xdr:rowOff>
    </xdr:from>
    <xdr:to>
      <xdr:col>10</xdr:col>
      <xdr:colOff>657225</xdr:colOff>
      <xdr:row>277</xdr:row>
      <xdr:rowOff>238126</xdr:rowOff>
    </xdr:to>
    <xdr:graphicFrame macro="">
      <xdr:nvGraphicFramePr>
        <xdr:cNvPr id="14" name="グラフ 13">
          <a:extLst>
            <a:ext uri="{FF2B5EF4-FFF2-40B4-BE49-F238E27FC236}">
              <a16:creationId xmlns:a16="http://schemas.microsoft.com/office/drawing/2014/main" id="{A99CBE2B-4ECA-4F14-B99E-69A78908D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4762</xdr:colOff>
      <xdr:row>280</xdr:row>
      <xdr:rowOff>9526</xdr:rowOff>
    </xdr:from>
    <xdr:to>
      <xdr:col>10</xdr:col>
      <xdr:colOff>657225</xdr:colOff>
      <xdr:row>287</xdr:row>
      <xdr:rowOff>238126</xdr:rowOff>
    </xdr:to>
    <xdr:graphicFrame macro="">
      <xdr:nvGraphicFramePr>
        <xdr:cNvPr id="15" name="グラフ 14">
          <a:extLst>
            <a:ext uri="{FF2B5EF4-FFF2-40B4-BE49-F238E27FC236}">
              <a16:creationId xmlns:a16="http://schemas.microsoft.com/office/drawing/2014/main" id="{317D92D7-2E46-4B56-92B5-FF20973F7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4762</xdr:colOff>
      <xdr:row>290</xdr:row>
      <xdr:rowOff>9526</xdr:rowOff>
    </xdr:from>
    <xdr:to>
      <xdr:col>10</xdr:col>
      <xdr:colOff>657225</xdr:colOff>
      <xdr:row>297</xdr:row>
      <xdr:rowOff>238126</xdr:rowOff>
    </xdr:to>
    <xdr:graphicFrame macro="">
      <xdr:nvGraphicFramePr>
        <xdr:cNvPr id="16" name="グラフ 15">
          <a:extLst>
            <a:ext uri="{FF2B5EF4-FFF2-40B4-BE49-F238E27FC236}">
              <a16:creationId xmlns:a16="http://schemas.microsoft.com/office/drawing/2014/main" id="{FB6B78BC-B4A6-4EB4-8C0F-C376D8303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4762</xdr:colOff>
      <xdr:row>300</xdr:row>
      <xdr:rowOff>9526</xdr:rowOff>
    </xdr:from>
    <xdr:to>
      <xdr:col>10</xdr:col>
      <xdr:colOff>657225</xdr:colOff>
      <xdr:row>307</xdr:row>
      <xdr:rowOff>238126</xdr:rowOff>
    </xdr:to>
    <xdr:graphicFrame macro="">
      <xdr:nvGraphicFramePr>
        <xdr:cNvPr id="17" name="グラフ 16">
          <a:extLst>
            <a:ext uri="{FF2B5EF4-FFF2-40B4-BE49-F238E27FC236}">
              <a16:creationId xmlns:a16="http://schemas.microsoft.com/office/drawing/2014/main" id="{7F64C282-E96B-48BB-A6DE-E0746448A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4762</xdr:colOff>
      <xdr:row>310</xdr:row>
      <xdr:rowOff>9526</xdr:rowOff>
    </xdr:from>
    <xdr:to>
      <xdr:col>10</xdr:col>
      <xdr:colOff>657225</xdr:colOff>
      <xdr:row>317</xdr:row>
      <xdr:rowOff>238126</xdr:rowOff>
    </xdr:to>
    <xdr:graphicFrame macro="">
      <xdr:nvGraphicFramePr>
        <xdr:cNvPr id="18" name="グラフ 17">
          <a:extLst>
            <a:ext uri="{FF2B5EF4-FFF2-40B4-BE49-F238E27FC236}">
              <a16:creationId xmlns:a16="http://schemas.microsoft.com/office/drawing/2014/main" id="{AC716757-0167-4699-90D5-1D9264195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4762</xdr:colOff>
      <xdr:row>320</xdr:row>
      <xdr:rowOff>9526</xdr:rowOff>
    </xdr:from>
    <xdr:to>
      <xdr:col>10</xdr:col>
      <xdr:colOff>657225</xdr:colOff>
      <xdr:row>327</xdr:row>
      <xdr:rowOff>238126</xdr:rowOff>
    </xdr:to>
    <xdr:graphicFrame macro="">
      <xdr:nvGraphicFramePr>
        <xdr:cNvPr id="19" name="グラフ 18">
          <a:extLst>
            <a:ext uri="{FF2B5EF4-FFF2-40B4-BE49-F238E27FC236}">
              <a16:creationId xmlns:a16="http://schemas.microsoft.com/office/drawing/2014/main" id="{CAF39732-5B3A-4310-A6C8-C38E5D8CC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4762</xdr:colOff>
      <xdr:row>330</xdr:row>
      <xdr:rowOff>9526</xdr:rowOff>
    </xdr:from>
    <xdr:to>
      <xdr:col>10</xdr:col>
      <xdr:colOff>657225</xdr:colOff>
      <xdr:row>337</xdr:row>
      <xdr:rowOff>238126</xdr:rowOff>
    </xdr:to>
    <xdr:graphicFrame macro="">
      <xdr:nvGraphicFramePr>
        <xdr:cNvPr id="20" name="グラフ 19">
          <a:extLst>
            <a:ext uri="{FF2B5EF4-FFF2-40B4-BE49-F238E27FC236}">
              <a16:creationId xmlns:a16="http://schemas.microsoft.com/office/drawing/2014/main" id="{D1D075E4-981A-49E0-B146-7450100BB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4762</xdr:colOff>
      <xdr:row>340</xdr:row>
      <xdr:rowOff>9526</xdr:rowOff>
    </xdr:from>
    <xdr:to>
      <xdr:col>10</xdr:col>
      <xdr:colOff>657225</xdr:colOff>
      <xdr:row>347</xdr:row>
      <xdr:rowOff>238126</xdr:rowOff>
    </xdr:to>
    <xdr:graphicFrame macro="">
      <xdr:nvGraphicFramePr>
        <xdr:cNvPr id="21" name="グラフ 20">
          <a:extLst>
            <a:ext uri="{FF2B5EF4-FFF2-40B4-BE49-F238E27FC236}">
              <a16:creationId xmlns:a16="http://schemas.microsoft.com/office/drawing/2014/main" id="{DB61A6BE-60CA-40E0-9F6D-AE26B493E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4762</xdr:colOff>
      <xdr:row>350</xdr:row>
      <xdr:rowOff>9526</xdr:rowOff>
    </xdr:from>
    <xdr:to>
      <xdr:col>10</xdr:col>
      <xdr:colOff>657225</xdr:colOff>
      <xdr:row>357</xdr:row>
      <xdr:rowOff>238126</xdr:rowOff>
    </xdr:to>
    <xdr:graphicFrame macro="">
      <xdr:nvGraphicFramePr>
        <xdr:cNvPr id="22" name="グラフ 21">
          <a:extLst>
            <a:ext uri="{FF2B5EF4-FFF2-40B4-BE49-F238E27FC236}">
              <a16:creationId xmlns:a16="http://schemas.microsoft.com/office/drawing/2014/main" id="{90E543FB-3B87-4910-811B-7AEB222AE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4762</xdr:colOff>
      <xdr:row>360</xdr:row>
      <xdr:rowOff>9526</xdr:rowOff>
    </xdr:from>
    <xdr:to>
      <xdr:col>10</xdr:col>
      <xdr:colOff>657225</xdr:colOff>
      <xdr:row>368</xdr:row>
      <xdr:rowOff>25977</xdr:rowOff>
    </xdr:to>
    <xdr:graphicFrame macro="">
      <xdr:nvGraphicFramePr>
        <xdr:cNvPr id="23" name="グラフ 22">
          <a:extLst>
            <a:ext uri="{FF2B5EF4-FFF2-40B4-BE49-F238E27FC236}">
              <a16:creationId xmlns:a16="http://schemas.microsoft.com/office/drawing/2014/main" id="{A1FC8EDB-C0FD-43E6-92A6-C9683E3D1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4762</xdr:colOff>
      <xdr:row>370</xdr:row>
      <xdr:rowOff>9526</xdr:rowOff>
    </xdr:from>
    <xdr:to>
      <xdr:col>10</xdr:col>
      <xdr:colOff>657225</xdr:colOff>
      <xdr:row>377</xdr:row>
      <xdr:rowOff>238126</xdr:rowOff>
    </xdr:to>
    <xdr:graphicFrame macro="">
      <xdr:nvGraphicFramePr>
        <xdr:cNvPr id="24" name="グラフ 23">
          <a:extLst>
            <a:ext uri="{FF2B5EF4-FFF2-40B4-BE49-F238E27FC236}">
              <a16:creationId xmlns:a16="http://schemas.microsoft.com/office/drawing/2014/main" id="{C339D514-E6FC-4D95-A63F-B48AC323B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0</xdr:colOff>
      <xdr:row>125</xdr:row>
      <xdr:rowOff>0</xdr:rowOff>
    </xdr:from>
    <xdr:to>
      <xdr:col>10</xdr:col>
      <xdr:colOff>636010</xdr:colOff>
      <xdr:row>165</xdr:row>
      <xdr:rowOff>242454</xdr:rowOff>
    </xdr:to>
    <xdr:graphicFrame macro="">
      <xdr:nvGraphicFramePr>
        <xdr:cNvPr id="25" name="グラフ 24">
          <a:extLst>
            <a:ext uri="{FF2B5EF4-FFF2-40B4-BE49-F238E27FC236}">
              <a16:creationId xmlns:a16="http://schemas.microsoft.com/office/drawing/2014/main" id="{93B052D2-2A85-4D33-85B7-B38326D02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209</xdr:row>
      <xdr:rowOff>0</xdr:rowOff>
    </xdr:from>
    <xdr:to>
      <xdr:col>10</xdr:col>
      <xdr:colOff>636010</xdr:colOff>
      <xdr:row>230</xdr:row>
      <xdr:rowOff>0</xdr:rowOff>
    </xdr:to>
    <xdr:graphicFrame macro="">
      <xdr:nvGraphicFramePr>
        <xdr:cNvPr id="26" name="グラフ 25">
          <a:extLst>
            <a:ext uri="{FF2B5EF4-FFF2-40B4-BE49-F238E27FC236}">
              <a16:creationId xmlns:a16="http://schemas.microsoft.com/office/drawing/2014/main" id="{60A032E1-8C81-47EA-868A-2E332A4F4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17319</xdr:colOff>
      <xdr:row>250</xdr:row>
      <xdr:rowOff>43295</xdr:rowOff>
    </xdr:from>
    <xdr:to>
      <xdr:col>10</xdr:col>
      <xdr:colOff>615228</xdr:colOff>
      <xdr:row>254</xdr:row>
      <xdr:rowOff>86590</xdr:rowOff>
    </xdr:to>
    <xdr:graphicFrame macro="">
      <xdr:nvGraphicFramePr>
        <xdr:cNvPr id="27" name="グラフ 26">
          <a:extLst>
            <a:ext uri="{FF2B5EF4-FFF2-40B4-BE49-F238E27FC236}">
              <a16:creationId xmlns:a16="http://schemas.microsoft.com/office/drawing/2014/main" id="{01AB0FB7-55BB-4EDB-825A-3B082B93F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089;&#24066;&#27665;&#24847;&#35672;&#35519;&#26619;&#12288;&#38598;&#35336;&#34920;(200603&#38598;&#35336;&#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自動データ分析"/>
      <sheetName val="問３　その他"/>
      <sheetName val="問７　その他 "/>
      <sheetName val="問８　その他"/>
      <sheetName val="問９　その他"/>
    </sheetNames>
    <sheetDataSet>
      <sheetData sheetId="0"/>
      <sheetData sheetId="1">
        <row r="9">
          <cell r="C9" t="str">
            <v>人吉市</v>
          </cell>
          <cell r="D9">
            <v>39.81</v>
          </cell>
        </row>
        <row r="10">
          <cell r="C10" t="str">
            <v>錦町</v>
          </cell>
          <cell r="D10">
            <v>15.28</v>
          </cell>
        </row>
        <row r="11">
          <cell r="C11" t="str">
            <v>多良木町</v>
          </cell>
          <cell r="D11">
            <v>8.8000000000000007</v>
          </cell>
        </row>
        <row r="12">
          <cell r="C12" t="str">
            <v>湯前町</v>
          </cell>
          <cell r="D12">
            <v>1.39</v>
          </cell>
        </row>
        <row r="13">
          <cell r="C13" t="str">
            <v>水上村</v>
          </cell>
          <cell r="D13">
            <v>0.93</v>
          </cell>
        </row>
        <row r="14">
          <cell r="C14" t="str">
            <v>相良村</v>
          </cell>
          <cell r="D14">
            <v>7.87</v>
          </cell>
        </row>
        <row r="15">
          <cell r="C15" t="str">
            <v>五木村</v>
          </cell>
          <cell r="D15">
            <v>0.69</v>
          </cell>
        </row>
        <row r="16">
          <cell r="C16" t="str">
            <v>山江村</v>
          </cell>
          <cell r="D16">
            <v>2.08</v>
          </cell>
        </row>
        <row r="17">
          <cell r="C17" t="str">
            <v>球磨村</v>
          </cell>
          <cell r="D17">
            <v>0.46</v>
          </cell>
        </row>
        <row r="18">
          <cell r="C18" t="str">
            <v>あさぎり町</v>
          </cell>
          <cell r="D18">
            <v>22.22</v>
          </cell>
        </row>
        <row r="19">
          <cell r="C19" t="str">
            <v>未回答</v>
          </cell>
          <cell r="D19">
            <v>0.46</v>
          </cell>
        </row>
        <row r="24">
          <cell r="C24" t="str">
            <v>男性</v>
          </cell>
          <cell r="D24">
            <v>34.729999999999997</v>
          </cell>
        </row>
        <row r="25">
          <cell r="C25" t="str">
            <v>女性</v>
          </cell>
          <cell r="D25">
            <v>63.87</v>
          </cell>
        </row>
        <row r="26">
          <cell r="C26" t="str">
            <v>未回答</v>
          </cell>
          <cell r="D26">
            <v>1.4</v>
          </cell>
        </row>
        <row r="31">
          <cell r="C31" t="str">
            <v>１０代以下</v>
          </cell>
          <cell r="D31">
            <v>4.9000000000000004</v>
          </cell>
        </row>
        <row r="32">
          <cell r="C32" t="str">
            <v>２０代</v>
          </cell>
          <cell r="D32">
            <v>5.83</v>
          </cell>
        </row>
        <row r="33">
          <cell r="C33" t="str">
            <v>３０代</v>
          </cell>
          <cell r="D33">
            <v>8.86</v>
          </cell>
        </row>
        <row r="34">
          <cell r="C34" t="str">
            <v>４０代</v>
          </cell>
          <cell r="D34">
            <v>10.96</v>
          </cell>
        </row>
        <row r="35">
          <cell r="C35" t="str">
            <v>５０代</v>
          </cell>
          <cell r="D35">
            <v>17.48</v>
          </cell>
        </row>
        <row r="36">
          <cell r="C36" t="str">
            <v>６０代</v>
          </cell>
          <cell r="D36">
            <v>25.41</v>
          </cell>
        </row>
        <row r="37">
          <cell r="C37" t="str">
            <v>７０代以上</v>
          </cell>
          <cell r="D37">
            <v>24.24</v>
          </cell>
        </row>
        <row r="38">
          <cell r="C38" t="str">
            <v>未回答</v>
          </cell>
          <cell r="D38">
            <v>2.33</v>
          </cell>
        </row>
        <row r="43">
          <cell r="C43" t="str">
            <v>１人</v>
          </cell>
          <cell r="D43">
            <v>37.53</v>
          </cell>
        </row>
        <row r="44">
          <cell r="C44" t="str">
            <v>２人</v>
          </cell>
          <cell r="D44">
            <v>34.03</v>
          </cell>
        </row>
        <row r="45">
          <cell r="C45" t="str">
            <v>３人</v>
          </cell>
          <cell r="D45">
            <v>14.69</v>
          </cell>
        </row>
        <row r="46">
          <cell r="C46" t="str">
            <v>４人</v>
          </cell>
          <cell r="D46">
            <v>5.36</v>
          </cell>
        </row>
        <row r="47">
          <cell r="C47" t="str">
            <v>５人</v>
          </cell>
          <cell r="D47">
            <v>2.8</v>
          </cell>
        </row>
        <row r="48">
          <cell r="C48" t="str">
            <v>６人以上</v>
          </cell>
          <cell r="D48">
            <v>2.8</v>
          </cell>
        </row>
        <row r="49">
          <cell r="C49" t="str">
            <v>未回答</v>
          </cell>
          <cell r="D49">
            <v>2.8</v>
          </cell>
        </row>
        <row r="54">
          <cell r="C54" t="str">
            <v>家族</v>
          </cell>
          <cell r="D54">
            <v>61.28</v>
          </cell>
        </row>
        <row r="55">
          <cell r="C55" t="str">
            <v>同僚</v>
          </cell>
          <cell r="D55">
            <v>2.2599999999999998</v>
          </cell>
        </row>
        <row r="56">
          <cell r="C56" t="str">
            <v>友人</v>
          </cell>
          <cell r="D56">
            <v>13.53</v>
          </cell>
        </row>
        <row r="57">
          <cell r="C57" t="str">
            <v>その他</v>
          </cell>
          <cell r="D57">
            <v>1.1299999999999999</v>
          </cell>
        </row>
        <row r="58">
          <cell r="C58" t="str">
            <v>未回答</v>
          </cell>
          <cell r="D58">
            <v>21.8</v>
          </cell>
        </row>
        <row r="63">
          <cell r="C63" t="str">
            <v>路線バス</v>
          </cell>
          <cell r="D63">
            <v>0</v>
          </cell>
        </row>
        <row r="64">
          <cell r="C64" t="str">
            <v>くま川鉄道</v>
          </cell>
          <cell r="D64">
            <v>0.93</v>
          </cell>
        </row>
        <row r="65">
          <cell r="C65" t="str">
            <v>観光バス等</v>
          </cell>
          <cell r="D65">
            <v>0</v>
          </cell>
        </row>
        <row r="66">
          <cell r="C66" t="str">
            <v>タクシー等</v>
          </cell>
          <cell r="D66">
            <v>1.39</v>
          </cell>
        </row>
        <row r="67">
          <cell r="C67" t="str">
            <v>バイク</v>
          </cell>
          <cell r="D67">
            <v>0.23</v>
          </cell>
        </row>
        <row r="68">
          <cell r="C68" t="str">
            <v>自転車</v>
          </cell>
          <cell r="D68">
            <v>5.79</v>
          </cell>
        </row>
        <row r="69">
          <cell r="C69" t="str">
            <v>自家用車等</v>
          </cell>
          <cell r="D69">
            <v>90.28</v>
          </cell>
        </row>
        <row r="70">
          <cell r="C70" t="str">
            <v>その他</v>
          </cell>
          <cell r="D70">
            <v>1.39</v>
          </cell>
        </row>
        <row r="71">
          <cell r="C71" t="str">
            <v>未回答</v>
          </cell>
          <cell r="D71">
            <v>0.23</v>
          </cell>
        </row>
        <row r="76">
          <cell r="C76" t="str">
            <v>１回</v>
          </cell>
          <cell r="D76">
            <v>12.5</v>
          </cell>
        </row>
        <row r="77">
          <cell r="C77" t="str">
            <v>２回</v>
          </cell>
          <cell r="D77">
            <v>18.399999999999999</v>
          </cell>
        </row>
        <row r="78">
          <cell r="C78" t="str">
            <v>３回</v>
          </cell>
          <cell r="D78">
            <v>18.63</v>
          </cell>
        </row>
        <row r="79">
          <cell r="C79" t="str">
            <v>４回</v>
          </cell>
          <cell r="D79">
            <v>5.66</v>
          </cell>
        </row>
        <row r="80">
          <cell r="C80" t="str">
            <v>５回</v>
          </cell>
          <cell r="D80">
            <v>12.26</v>
          </cell>
        </row>
        <row r="81">
          <cell r="C81" t="str">
            <v>６回以上</v>
          </cell>
          <cell r="D81">
            <v>13.92</v>
          </cell>
        </row>
        <row r="82">
          <cell r="C82" t="str">
            <v>未回答</v>
          </cell>
          <cell r="D82">
            <v>18.63</v>
          </cell>
        </row>
        <row r="87">
          <cell r="C87" t="str">
            <v>日本遺産認定</v>
          </cell>
          <cell r="D87">
            <v>41.44</v>
          </cell>
        </row>
        <row r="88">
          <cell r="C88" t="str">
            <v>国宝青井阿蘇神社</v>
          </cell>
          <cell r="D88">
            <v>91.9</v>
          </cell>
        </row>
        <row r="89">
          <cell r="C89" t="str">
            <v>相良三十三観音めぐり</v>
          </cell>
          <cell r="D89">
            <v>77.08</v>
          </cell>
        </row>
        <row r="90">
          <cell r="C90" t="str">
            <v>球磨川サイクリングコース</v>
          </cell>
          <cell r="D90">
            <v>58.56</v>
          </cell>
        </row>
        <row r="91">
          <cell r="D91">
            <v>0.46</v>
          </cell>
        </row>
        <row r="92">
          <cell r="C92" t="str">
            <v>風水・祈りの浄化町</v>
          </cell>
          <cell r="D92">
            <v>8.33</v>
          </cell>
        </row>
        <row r="93">
          <cell r="C93" t="str">
            <v>相良家墓地</v>
          </cell>
          <cell r="D93">
            <v>42.59</v>
          </cell>
        </row>
        <row r="94">
          <cell r="C94" t="str">
            <v>猫寺</v>
          </cell>
          <cell r="D94">
            <v>51.16</v>
          </cell>
        </row>
        <row r="95">
          <cell r="C95" t="str">
            <v>ツクシイバラ</v>
          </cell>
          <cell r="D95">
            <v>67.59</v>
          </cell>
        </row>
        <row r="96">
          <cell r="C96" t="str">
            <v>城泉寺</v>
          </cell>
          <cell r="D96">
            <v>40.97</v>
          </cell>
        </row>
        <row r="97">
          <cell r="C97" t="str">
            <v>球磨拳</v>
          </cell>
          <cell r="D97">
            <v>63.43</v>
          </cell>
        </row>
        <row r="98">
          <cell r="C98" t="str">
            <v>スカイヴィレッジ</v>
          </cell>
          <cell r="D98">
            <v>18.75</v>
          </cell>
        </row>
        <row r="99">
          <cell r="C99" t="str">
            <v>ヒストリアテラス五木谷</v>
          </cell>
          <cell r="D99">
            <v>30.56</v>
          </cell>
        </row>
        <row r="100">
          <cell r="C100" t="str">
            <v>ひみつ基地ミュージアム</v>
          </cell>
          <cell r="D100">
            <v>57.18</v>
          </cell>
        </row>
        <row r="101">
          <cell r="C101" t="str">
            <v>未回答</v>
          </cell>
          <cell r="D101">
            <v>1.62</v>
          </cell>
        </row>
        <row r="106">
          <cell r="C106" t="str">
            <v>国宝青井阿蘇神社</v>
          </cell>
          <cell r="D106">
            <v>94.44</v>
          </cell>
        </row>
        <row r="107">
          <cell r="C107" t="str">
            <v>あさぎり町物産館</v>
          </cell>
          <cell r="D107">
            <v>56.25</v>
          </cell>
        </row>
        <row r="108">
          <cell r="C108" t="str">
            <v>雨宮神社</v>
          </cell>
          <cell r="D108">
            <v>33.56</v>
          </cell>
        </row>
        <row r="109">
          <cell r="C109" t="str">
            <v>淡島神社</v>
          </cell>
          <cell r="D109">
            <v>57.41</v>
          </cell>
        </row>
        <row r="110">
          <cell r="C110" t="str">
            <v>市房ダム</v>
          </cell>
          <cell r="D110">
            <v>81.709999999999994</v>
          </cell>
        </row>
        <row r="111">
          <cell r="C111" t="str">
            <v>市房山</v>
          </cell>
          <cell r="D111">
            <v>54.17</v>
          </cell>
        </row>
        <row r="112">
          <cell r="C112" t="str">
            <v>市房山キャンプ場</v>
          </cell>
          <cell r="D112">
            <v>48.38</v>
          </cell>
        </row>
        <row r="113">
          <cell r="C113" t="str">
            <v>五木物産館「山の幸」</v>
          </cell>
          <cell r="D113">
            <v>62.04</v>
          </cell>
        </row>
        <row r="114">
          <cell r="C114" t="str">
            <v>一勝地駅</v>
          </cell>
          <cell r="D114">
            <v>60.19</v>
          </cell>
        </row>
        <row r="115">
          <cell r="C115" t="str">
            <v>一勝地温泉　かわせみ</v>
          </cell>
          <cell r="D115">
            <v>70.37</v>
          </cell>
        </row>
        <row r="116">
          <cell r="C116" t="str">
            <v>えびすの湯</v>
          </cell>
          <cell r="D116">
            <v>55.79</v>
          </cell>
        </row>
        <row r="117">
          <cell r="C117" t="str">
            <v>太田家住宅</v>
          </cell>
          <cell r="D117">
            <v>29.86</v>
          </cell>
        </row>
        <row r="118">
          <cell r="C118" t="str">
            <v>大平渓谷</v>
          </cell>
          <cell r="D118">
            <v>34.49</v>
          </cell>
        </row>
        <row r="119">
          <cell r="C119" t="str">
            <v>おかどめ幸福駅</v>
          </cell>
          <cell r="D119">
            <v>80.319999999999993</v>
          </cell>
        </row>
        <row r="120">
          <cell r="C120" t="str">
            <v>大畑駅</v>
          </cell>
          <cell r="D120">
            <v>63.43</v>
          </cell>
        </row>
        <row r="121">
          <cell r="C121" t="str">
            <v>球泉洞</v>
          </cell>
          <cell r="D121">
            <v>82.18</v>
          </cell>
        </row>
        <row r="122">
          <cell r="C122" t="str">
            <v>クラフトパーク石野公園</v>
          </cell>
          <cell r="D122">
            <v>82.41</v>
          </cell>
        </row>
        <row r="123">
          <cell r="C123" t="str">
            <v>渓流ヴィラＩＴＳＵＫＩ</v>
          </cell>
          <cell r="D123">
            <v>8.56</v>
          </cell>
        </row>
        <row r="124">
          <cell r="C124" t="str">
            <v>恋人の丘</v>
          </cell>
          <cell r="D124">
            <v>13.43</v>
          </cell>
        </row>
        <row r="125">
          <cell r="C125" t="str">
            <v>さがら温泉　茶湯里</v>
          </cell>
          <cell r="D125">
            <v>77.55</v>
          </cell>
        </row>
        <row r="126">
          <cell r="C126" t="str">
            <v>城泉寺</v>
          </cell>
          <cell r="D126">
            <v>32.64</v>
          </cell>
        </row>
        <row r="127">
          <cell r="C127" t="str">
            <v>焼酎蔵（繊月酒造）</v>
          </cell>
          <cell r="D127">
            <v>50.23</v>
          </cell>
        </row>
        <row r="128">
          <cell r="C128" t="str">
            <v>焼酎ミュージアム蔵</v>
          </cell>
          <cell r="D128">
            <v>34.26</v>
          </cell>
        </row>
        <row r="129">
          <cell r="C129" t="str">
            <v>青蓮寺</v>
          </cell>
          <cell r="D129">
            <v>32.869999999999997</v>
          </cell>
        </row>
        <row r="130">
          <cell r="C130" t="str">
            <v>白髪岳</v>
          </cell>
          <cell r="D130">
            <v>31.25</v>
          </cell>
        </row>
        <row r="131">
          <cell r="C131" t="str">
            <v>白滝公園</v>
          </cell>
          <cell r="D131">
            <v>26.85</v>
          </cell>
        </row>
        <row r="132">
          <cell r="C132" t="str">
            <v>新宮寺六観音</v>
          </cell>
          <cell r="D132">
            <v>42.36</v>
          </cell>
        </row>
        <row r="133">
          <cell r="C133" t="str">
            <v>高寺院</v>
          </cell>
          <cell r="D133">
            <v>18.52</v>
          </cell>
        </row>
        <row r="134">
          <cell r="C134" t="str">
            <v>谷水薬師</v>
          </cell>
          <cell r="D134">
            <v>44.21</v>
          </cell>
        </row>
        <row r="135">
          <cell r="C135" t="str">
            <v>多良木えびす物産館</v>
          </cell>
          <cell r="D135">
            <v>73.61</v>
          </cell>
        </row>
        <row r="136">
          <cell r="C136" t="str">
            <v>端海野自然森林公園</v>
          </cell>
          <cell r="D136">
            <v>14.12</v>
          </cell>
        </row>
        <row r="137">
          <cell r="C137" t="str">
            <v>十島菅原神社</v>
          </cell>
          <cell r="D137">
            <v>34.26</v>
          </cell>
        </row>
        <row r="138">
          <cell r="C138" t="str">
            <v>錦町温泉センター</v>
          </cell>
          <cell r="D138">
            <v>50</v>
          </cell>
        </row>
        <row r="139">
          <cell r="C139" t="str">
            <v>ヒストリアテラス五木谷</v>
          </cell>
          <cell r="D139">
            <v>21.06</v>
          </cell>
        </row>
        <row r="140">
          <cell r="C140" t="str">
            <v>人吉温泉</v>
          </cell>
          <cell r="D140">
            <v>76.16</v>
          </cell>
        </row>
        <row r="141">
          <cell r="C141" t="str">
            <v>人吉温泉物産館</v>
          </cell>
          <cell r="D141">
            <v>73.61</v>
          </cell>
        </row>
        <row r="142">
          <cell r="C142" t="str">
            <v>人吉城跡</v>
          </cell>
          <cell r="D142">
            <v>83.56</v>
          </cell>
        </row>
        <row r="143">
          <cell r="C143" t="str">
            <v>ビハ公園キャンプ場</v>
          </cell>
          <cell r="D143">
            <v>40.97</v>
          </cell>
        </row>
        <row r="144">
          <cell r="C144" t="str">
            <v>ひみつ基地ミュージアム</v>
          </cell>
          <cell r="D144">
            <v>34.950000000000003</v>
          </cell>
        </row>
        <row r="145">
          <cell r="C145" t="str">
            <v>ヘルシーランド薬師の湯</v>
          </cell>
          <cell r="D145">
            <v>49.31</v>
          </cell>
        </row>
        <row r="146">
          <cell r="C146" t="str">
            <v>松谷棚田</v>
          </cell>
          <cell r="D146">
            <v>18.52</v>
          </cell>
        </row>
        <row r="147">
          <cell r="C147" t="str">
            <v>水上スカイヴィレッジ</v>
          </cell>
          <cell r="D147">
            <v>10.88</v>
          </cell>
        </row>
        <row r="148">
          <cell r="C148" t="str">
            <v>水上村物産館</v>
          </cell>
          <cell r="D148">
            <v>46.3</v>
          </cell>
        </row>
        <row r="149">
          <cell r="C149" t="str">
            <v>味噌・しょうゆ蔵</v>
          </cell>
          <cell r="D149">
            <v>37.729999999999997</v>
          </cell>
        </row>
        <row r="150">
          <cell r="C150" t="str">
            <v>道の駅にしき</v>
          </cell>
          <cell r="D150">
            <v>76.62</v>
          </cell>
        </row>
        <row r="151">
          <cell r="C151" t="str">
            <v>妙見野展望公園</v>
          </cell>
          <cell r="D151">
            <v>18.29</v>
          </cell>
        </row>
        <row r="152">
          <cell r="C152" t="str">
            <v>ＭＯＺＯＣＡステーション</v>
          </cell>
          <cell r="D152">
            <v>35.880000000000003</v>
          </cell>
        </row>
        <row r="153">
          <cell r="C153" t="str">
            <v>山江温泉　ほたる</v>
          </cell>
          <cell r="D153">
            <v>69.680000000000007</v>
          </cell>
        </row>
        <row r="154">
          <cell r="C154" t="str">
            <v>山江物産館「ゆっくり」</v>
          </cell>
          <cell r="D154">
            <v>56.02</v>
          </cell>
        </row>
        <row r="155">
          <cell r="C155" t="str">
            <v>山江村歴史民俗資料館</v>
          </cell>
          <cell r="D155">
            <v>20.37</v>
          </cell>
        </row>
        <row r="156">
          <cell r="C156" t="str">
            <v xml:space="preserve"> 湯～とぴあ</v>
          </cell>
          <cell r="D156">
            <v>22.22</v>
          </cell>
        </row>
        <row r="157">
          <cell r="C157" t="str">
            <v>ゆのまえ温泉　湯楽里</v>
          </cell>
          <cell r="D157">
            <v>73.38</v>
          </cell>
        </row>
        <row r="158">
          <cell r="C158" t="str">
            <v xml:space="preserve"> ゆのまえグリーンパレス</v>
          </cell>
          <cell r="D158">
            <v>64.58</v>
          </cell>
        </row>
        <row r="159">
          <cell r="C159" t="str">
            <v>湯前まんが美術館</v>
          </cell>
          <cell r="D159">
            <v>48.38</v>
          </cell>
        </row>
        <row r="160">
          <cell r="C160" t="str">
            <v>湯山温泉</v>
          </cell>
          <cell r="D160">
            <v>47.45</v>
          </cell>
        </row>
        <row r="161">
          <cell r="C161" t="str">
            <v>球磨川下り</v>
          </cell>
          <cell r="D161">
            <v>57.64</v>
          </cell>
        </row>
        <row r="162">
          <cell r="C162" t="str">
            <v>ラフティング体験</v>
          </cell>
          <cell r="D162">
            <v>12.27</v>
          </cell>
        </row>
        <row r="163">
          <cell r="C163" t="str">
            <v>観光列車の乗車</v>
          </cell>
          <cell r="D163">
            <v>30.09</v>
          </cell>
        </row>
        <row r="164">
          <cell r="C164" t="str">
            <v>その他</v>
          </cell>
          <cell r="D164">
            <v>3.01</v>
          </cell>
        </row>
        <row r="170">
          <cell r="C170" t="str">
            <v>国宝青井阿蘇神社</v>
          </cell>
          <cell r="D170">
            <v>64.81</v>
          </cell>
        </row>
        <row r="171">
          <cell r="C171" t="str">
            <v>あさぎり町物産館</v>
          </cell>
          <cell r="D171">
            <v>7.41</v>
          </cell>
        </row>
        <row r="172">
          <cell r="C172" t="str">
            <v>雨宮神社</v>
          </cell>
          <cell r="D172">
            <v>8.56</v>
          </cell>
        </row>
        <row r="173">
          <cell r="C173" t="str">
            <v>淡島神社</v>
          </cell>
          <cell r="D173">
            <v>13.19</v>
          </cell>
        </row>
        <row r="174">
          <cell r="C174" t="str">
            <v>市房ダム</v>
          </cell>
          <cell r="D174">
            <v>23.15</v>
          </cell>
        </row>
        <row r="175">
          <cell r="C175" t="str">
            <v>市房山</v>
          </cell>
          <cell r="D175">
            <v>14.35</v>
          </cell>
        </row>
        <row r="176">
          <cell r="C176" t="str">
            <v>市房山キャンプ場</v>
          </cell>
          <cell r="D176">
            <v>7.41</v>
          </cell>
        </row>
        <row r="177">
          <cell r="C177" t="str">
            <v>五木物産館「山の幸」</v>
          </cell>
          <cell r="D177">
            <v>7.41</v>
          </cell>
        </row>
        <row r="178">
          <cell r="C178" t="str">
            <v>一勝地駅</v>
          </cell>
          <cell r="D178">
            <v>5.09</v>
          </cell>
        </row>
        <row r="179">
          <cell r="C179" t="str">
            <v>一勝地温泉　かわせみ</v>
          </cell>
          <cell r="D179">
            <v>14.81</v>
          </cell>
        </row>
        <row r="180">
          <cell r="C180" t="str">
            <v>えびすの湯</v>
          </cell>
          <cell r="D180">
            <v>5.79</v>
          </cell>
        </row>
        <row r="181">
          <cell r="C181" t="str">
            <v>太田家住宅</v>
          </cell>
          <cell r="D181">
            <v>6.25</v>
          </cell>
        </row>
        <row r="182">
          <cell r="C182" t="str">
            <v>大平渓谷</v>
          </cell>
          <cell r="D182">
            <v>4.17</v>
          </cell>
        </row>
        <row r="183">
          <cell r="C183" t="str">
            <v>おかどめ幸福駅</v>
          </cell>
          <cell r="D183">
            <v>14.12</v>
          </cell>
        </row>
        <row r="184">
          <cell r="C184" t="str">
            <v>大畑駅</v>
          </cell>
          <cell r="D184">
            <v>12.27</v>
          </cell>
        </row>
        <row r="185">
          <cell r="C185" t="str">
            <v>球泉洞</v>
          </cell>
          <cell r="D185">
            <v>32.869999999999997</v>
          </cell>
        </row>
        <row r="186">
          <cell r="C186" t="str">
            <v>クラフトパーク石野公園</v>
          </cell>
          <cell r="D186">
            <v>19.91</v>
          </cell>
        </row>
        <row r="187">
          <cell r="C187" t="str">
            <v>渓流ヴィラＩＴＳＵＫＩ</v>
          </cell>
          <cell r="D187">
            <v>3.01</v>
          </cell>
        </row>
        <row r="188">
          <cell r="C188" t="str">
            <v>恋人の丘</v>
          </cell>
          <cell r="D188">
            <v>1.39</v>
          </cell>
        </row>
        <row r="189">
          <cell r="C189" t="str">
            <v>さがら温泉　茶湯里</v>
          </cell>
          <cell r="D189">
            <v>18.059999999999999</v>
          </cell>
        </row>
        <row r="190">
          <cell r="C190" t="str">
            <v>城泉寺</v>
          </cell>
          <cell r="D190">
            <v>7.18</v>
          </cell>
        </row>
        <row r="191">
          <cell r="C191" t="str">
            <v>焼酎蔵（繊月酒造）</v>
          </cell>
          <cell r="D191">
            <v>16.2</v>
          </cell>
        </row>
        <row r="192">
          <cell r="C192" t="str">
            <v>焼酎ミュージアム蔵</v>
          </cell>
          <cell r="D192">
            <v>13.43</v>
          </cell>
        </row>
        <row r="193">
          <cell r="C193" t="str">
            <v>青蓮寺</v>
          </cell>
          <cell r="D193">
            <v>7.41</v>
          </cell>
        </row>
        <row r="194">
          <cell r="C194" t="str">
            <v>白髪岳</v>
          </cell>
          <cell r="D194">
            <v>6.02</v>
          </cell>
        </row>
        <row r="195">
          <cell r="C195" t="str">
            <v>白滝公園</v>
          </cell>
          <cell r="D195">
            <v>6.02</v>
          </cell>
        </row>
        <row r="196">
          <cell r="C196" t="str">
            <v>新宮寺六観音</v>
          </cell>
          <cell r="D196">
            <v>11.81</v>
          </cell>
        </row>
        <row r="197">
          <cell r="C197" t="str">
            <v>高寺院</v>
          </cell>
          <cell r="D197">
            <v>1.85</v>
          </cell>
        </row>
        <row r="198">
          <cell r="C198" t="str">
            <v>谷水薬師</v>
          </cell>
          <cell r="D198">
            <v>14.58</v>
          </cell>
        </row>
        <row r="199">
          <cell r="C199" t="str">
            <v>多良木えびす物産館</v>
          </cell>
          <cell r="D199">
            <v>11.11</v>
          </cell>
        </row>
        <row r="200">
          <cell r="C200" t="str">
            <v>端海野自然森林公園</v>
          </cell>
          <cell r="D200">
            <v>2.5499999999999998</v>
          </cell>
        </row>
        <row r="201">
          <cell r="C201" t="str">
            <v>十島菅原神社</v>
          </cell>
          <cell r="D201">
            <v>6.48</v>
          </cell>
        </row>
        <row r="202">
          <cell r="C202" t="str">
            <v>錦町温泉センター</v>
          </cell>
          <cell r="D202">
            <v>2.5499999999999998</v>
          </cell>
        </row>
        <row r="203">
          <cell r="C203" t="str">
            <v>ヒストリアテラス五木谷</v>
          </cell>
          <cell r="D203">
            <v>4.63</v>
          </cell>
        </row>
        <row r="204">
          <cell r="C204" t="str">
            <v>人吉温泉</v>
          </cell>
          <cell r="D204">
            <v>25.93</v>
          </cell>
        </row>
        <row r="205">
          <cell r="C205" t="str">
            <v>人吉温泉物産館</v>
          </cell>
          <cell r="D205">
            <v>19.91</v>
          </cell>
        </row>
        <row r="206">
          <cell r="C206" t="str">
            <v>人吉城跡</v>
          </cell>
          <cell r="D206">
            <v>34.950000000000003</v>
          </cell>
        </row>
        <row r="207">
          <cell r="C207" t="str">
            <v>ビハ公園キャンプ場</v>
          </cell>
          <cell r="D207">
            <v>9.49</v>
          </cell>
        </row>
        <row r="208">
          <cell r="C208" t="str">
            <v>ひみつ基地ミュージアム</v>
          </cell>
          <cell r="D208">
            <v>15.51</v>
          </cell>
        </row>
        <row r="209">
          <cell r="C209" t="str">
            <v>ヘルシーランド薬師の湯</v>
          </cell>
          <cell r="D209">
            <v>12.5</v>
          </cell>
        </row>
        <row r="210">
          <cell r="C210" t="str">
            <v>松谷棚田</v>
          </cell>
          <cell r="D210">
            <v>5.09</v>
          </cell>
        </row>
        <row r="211">
          <cell r="C211" t="str">
            <v>水上スカイヴィレッジ</v>
          </cell>
          <cell r="D211">
            <v>1.62</v>
          </cell>
        </row>
        <row r="212">
          <cell r="C212" t="str">
            <v>水上村物産館</v>
          </cell>
          <cell r="D212">
            <v>4.4000000000000004</v>
          </cell>
        </row>
        <row r="213">
          <cell r="C213" t="str">
            <v>味噌・しょうゆ蔵</v>
          </cell>
          <cell r="D213">
            <v>15.51</v>
          </cell>
        </row>
        <row r="214">
          <cell r="C214" t="str">
            <v>道の駅にしき</v>
          </cell>
          <cell r="D214">
            <v>13.43</v>
          </cell>
        </row>
        <row r="215">
          <cell r="C215" t="str">
            <v>妙見野展望公園</v>
          </cell>
          <cell r="D215">
            <v>5.09</v>
          </cell>
        </row>
        <row r="216">
          <cell r="C216" t="str">
            <v>ＭＯＺＯＣＡステーション</v>
          </cell>
          <cell r="D216">
            <v>16.670000000000002</v>
          </cell>
        </row>
        <row r="217">
          <cell r="C217" t="str">
            <v>山江温泉　ほたる</v>
          </cell>
          <cell r="D217">
            <v>14.58</v>
          </cell>
        </row>
        <row r="218">
          <cell r="C218" t="str">
            <v>山江物産館「ゆっくり」</v>
          </cell>
          <cell r="D218">
            <v>4.17</v>
          </cell>
        </row>
        <row r="219">
          <cell r="C219" t="str">
            <v>山江村歴史民俗資料館</v>
          </cell>
          <cell r="D219">
            <v>3.24</v>
          </cell>
        </row>
        <row r="220">
          <cell r="C220" t="str">
            <v xml:space="preserve"> 湯～とぴあ</v>
          </cell>
          <cell r="D220">
            <v>3.01</v>
          </cell>
        </row>
        <row r="221">
          <cell r="C221" t="str">
            <v>ゆのまえ温泉　湯楽里</v>
          </cell>
          <cell r="D221">
            <v>18.29</v>
          </cell>
        </row>
        <row r="222">
          <cell r="C222" t="str">
            <v xml:space="preserve"> ゆのまえグリーンパレス</v>
          </cell>
          <cell r="D222">
            <v>14.81</v>
          </cell>
        </row>
        <row r="223">
          <cell r="C223" t="str">
            <v>湯前まんが美術館</v>
          </cell>
          <cell r="D223">
            <v>14.58</v>
          </cell>
        </row>
        <row r="224">
          <cell r="C224" t="str">
            <v>湯山温泉</v>
          </cell>
          <cell r="D224">
            <v>12.04</v>
          </cell>
        </row>
        <row r="225">
          <cell r="C225" t="str">
            <v>球磨川下り</v>
          </cell>
          <cell r="D225">
            <v>34.49</v>
          </cell>
        </row>
        <row r="226">
          <cell r="C226" t="str">
            <v>ラフティング体験</v>
          </cell>
          <cell r="D226">
            <v>19.440000000000001</v>
          </cell>
        </row>
        <row r="227">
          <cell r="C227" t="str">
            <v>観光列車の乗車</v>
          </cell>
          <cell r="D227">
            <v>23.61</v>
          </cell>
        </row>
        <row r="228">
          <cell r="C228" t="str">
            <v>その他</v>
          </cell>
          <cell r="D228">
            <v>1.1599999999999999</v>
          </cell>
        </row>
        <row r="234">
          <cell r="C234" t="str">
            <v>イチゴ</v>
          </cell>
          <cell r="D234">
            <v>40.74</v>
          </cell>
        </row>
        <row r="235">
          <cell r="C235" t="str">
            <v>メロン</v>
          </cell>
          <cell r="D235">
            <v>43.98</v>
          </cell>
        </row>
        <row r="236">
          <cell r="C236" t="str">
            <v>球磨焼酎</v>
          </cell>
          <cell r="D236">
            <v>65.97</v>
          </cell>
        </row>
        <row r="237">
          <cell r="C237" t="str">
            <v>ラーメン</v>
          </cell>
          <cell r="D237">
            <v>15.51</v>
          </cell>
        </row>
        <row r="238">
          <cell r="C238" t="str">
            <v>そば</v>
          </cell>
          <cell r="D238">
            <v>13.89</v>
          </cell>
        </row>
        <row r="239">
          <cell r="C239" t="str">
            <v>うなぎ</v>
          </cell>
          <cell r="D239">
            <v>30.56</v>
          </cell>
        </row>
        <row r="240">
          <cell r="C240" t="str">
            <v>饅頭</v>
          </cell>
          <cell r="D240">
            <v>18.059999999999999</v>
          </cell>
        </row>
        <row r="241">
          <cell r="C241" t="str">
            <v>ゆず胡椒</v>
          </cell>
          <cell r="D241">
            <v>28.24</v>
          </cell>
        </row>
        <row r="242">
          <cell r="C242" t="str">
            <v>漬物</v>
          </cell>
          <cell r="D242">
            <v>17.82</v>
          </cell>
        </row>
        <row r="243">
          <cell r="C243" t="str">
            <v>うどん</v>
          </cell>
          <cell r="D243">
            <v>8.8000000000000007</v>
          </cell>
        </row>
        <row r="244">
          <cell r="C244" t="str">
            <v>ブドウ</v>
          </cell>
          <cell r="D244">
            <v>32.64</v>
          </cell>
        </row>
        <row r="245">
          <cell r="C245" t="str">
            <v>モモ</v>
          </cell>
          <cell r="D245">
            <v>36.11</v>
          </cell>
        </row>
        <row r="246">
          <cell r="C246" t="str">
            <v>ナシ</v>
          </cell>
          <cell r="D246">
            <v>57.64</v>
          </cell>
        </row>
        <row r="247">
          <cell r="C247" t="str">
            <v>鮎</v>
          </cell>
          <cell r="D247">
            <v>48.38</v>
          </cell>
        </row>
        <row r="248">
          <cell r="C248" t="str">
            <v>イノシシ</v>
          </cell>
          <cell r="D248">
            <v>17.59</v>
          </cell>
        </row>
        <row r="249">
          <cell r="C249" t="str">
            <v>シカ</v>
          </cell>
          <cell r="D249">
            <v>10.42</v>
          </cell>
        </row>
        <row r="250">
          <cell r="C250" t="str">
            <v>球磨牛</v>
          </cell>
          <cell r="D250">
            <v>16.899999999999999</v>
          </cell>
        </row>
        <row r="251">
          <cell r="C251" t="str">
            <v>お茶</v>
          </cell>
          <cell r="D251">
            <v>34.26</v>
          </cell>
        </row>
        <row r="252">
          <cell r="C252" t="str">
            <v>その他</v>
          </cell>
          <cell r="D252">
            <v>2.5499999999999998</v>
          </cell>
        </row>
        <row r="253">
          <cell r="C253" t="str">
            <v>未回答</v>
          </cell>
          <cell r="D253">
            <v>5.09</v>
          </cell>
        </row>
        <row r="258">
          <cell r="C258" t="str">
            <v>よく乗車する</v>
          </cell>
          <cell r="D258">
            <v>1.17</v>
          </cell>
        </row>
        <row r="259">
          <cell r="C259" t="str">
            <v>たまに乗車する</v>
          </cell>
          <cell r="D259">
            <v>25</v>
          </cell>
        </row>
        <row r="260">
          <cell r="C260" t="str">
            <v>ほとんどない</v>
          </cell>
          <cell r="D260">
            <v>48.13</v>
          </cell>
        </row>
        <row r="261">
          <cell r="C261" t="str">
            <v>まったくない</v>
          </cell>
          <cell r="D261">
            <v>21.5</v>
          </cell>
        </row>
        <row r="262">
          <cell r="C262" t="str">
            <v>未回答</v>
          </cell>
          <cell r="D262">
            <v>4.21</v>
          </cell>
        </row>
        <row r="267">
          <cell r="C267" t="str">
            <v>お米</v>
          </cell>
          <cell r="D267">
            <v>44.44</v>
          </cell>
        </row>
        <row r="268">
          <cell r="C268" t="str">
            <v>野菜</v>
          </cell>
          <cell r="D268">
            <v>77.78</v>
          </cell>
        </row>
        <row r="269">
          <cell r="C269" t="str">
            <v>果物</v>
          </cell>
          <cell r="D269">
            <v>64.12</v>
          </cell>
        </row>
        <row r="270">
          <cell r="C270" t="str">
            <v>味噌</v>
          </cell>
          <cell r="D270">
            <v>44.68</v>
          </cell>
        </row>
        <row r="271">
          <cell r="C271" t="str">
            <v>しょう油</v>
          </cell>
          <cell r="D271">
            <v>42.59</v>
          </cell>
        </row>
        <row r="272">
          <cell r="C272" t="str">
            <v>牛肉</v>
          </cell>
          <cell r="D272">
            <v>16.670000000000002</v>
          </cell>
        </row>
        <row r="273">
          <cell r="C273" t="str">
            <v>ワイシャツ</v>
          </cell>
          <cell r="D273">
            <v>1.62</v>
          </cell>
        </row>
        <row r="274">
          <cell r="C274" t="str">
            <v>刃物</v>
          </cell>
          <cell r="D274">
            <v>7.87</v>
          </cell>
        </row>
        <row r="275">
          <cell r="C275" t="str">
            <v>陶磁器</v>
          </cell>
          <cell r="D275">
            <v>2.31</v>
          </cell>
        </row>
        <row r="276">
          <cell r="C276" t="str">
            <v>その他</v>
          </cell>
          <cell r="D276">
            <v>3.7</v>
          </cell>
        </row>
        <row r="277">
          <cell r="C277" t="str">
            <v>未回答</v>
          </cell>
          <cell r="D277">
            <v>3.94</v>
          </cell>
        </row>
        <row r="282">
          <cell r="C282" t="str">
            <v>１，０００円以下</v>
          </cell>
          <cell r="D282">
            <v>48.13</v>
          </cell>
        </row>
        <row r="283">
          <cell r="C283" t="str">
            <v>２，０００円程度</v>
          </cell>
          <cell r="D283">
            <v>22.66</v>
          </cell>
        </row>
        <row r="284">
          <cell r="C284" t="str">
            <v>３，０００円程度</v>
          </cell>
          <cell r="D284">
            <v>12.62</v>
          </cell>
        </row>
        <row r="285">
          <cell r="C285" t="str">
            <v>５，０００円程度</v>
          </cell>
          <cell r="D285">
            <v>3.74</v>
          </cell>
        </row>
        <row r="286">
          <cell r="C286" t="str">
            <v>５，０００円以上</v>
          </cell>
          <cell r="D286">
            <v>3.74</v>
          </cell>
        </row>
        <row r="287">
          <cell r="C287" t="str">
            <v>未回答</v>
          </cell>
          <cell r="D287">
            <v>9.11</v>
          </cell>
        </row>
        <row r="292">
          <cell r="C292" t="str">
            <v>大変満足</v>
          </cell>
          <cell r="D292">
            <v>9.1300000000000008</v>
          </cell>
        </row>
        <row r="293">
          <cell r="C293" t="str">
            <v>満足</v>
          </cell>
          <cell r="D293">
            <v>27.63</v>
          </cell>
        </row>
        <row r="294">
          <cell r="C294" t="str">
            <v>普通</v>
          </cell>
          <cell r="D294">
            <v>48.48</v>
          </cell>
        </row>
        <row r="295">
          <cell r="C295" t="str">
            <v>不満</v>
          </cell>
          <cell r="D295">
            <v>6.79</v>
          </cell>
        </row>
        <row r="296">
          <cell r="C296" t="str">
            <v>大変不満</v>
          </cell>
          <cell r="D296">
            <v>0.23</v>
          </cell>
        </row>
        <row r="297">
          <cell r="C297" t="str">
            <v>未回答</v>
          </cell>
          <cell r="D297">
            <v>7.73</v>
          </cell>
        </row>
        <row r="302">
          <cell r="C302" t="str">
            <v>大変満足</v>
          </cell>
          <cell r="D302">
            <v>4.2</v>
          </cell>
        </row>
        <row r="303">
          <cell r="C303" t="str">
            <v>満足</v>
          </cell>
          <cell r="D303">
            <v>12.12</v>
          </cell>
        </row>
        <row r="304">
          <cell r="C304" t="str">
            <v>普通</v>
          </cell>
          <cell r="D304">
            <v>42.66</v>
          </cell>
        </row>
        <row r="305">
          <cell r="C305" t="str">
            <v>不満</v>
          </cell>
          <cell r="D305">
            <v>27.97</v>
          </cell>
        </row>
        <row r="306">
          <cell r="C306" t="str">
            <v>大変不満</v>
          </cell>
          <cell r="D306">
            <v>6.76</v>
          </cell>
        </row>
        <row r="307">
          <cell r="C307" t="str">
            <v>未回答</v>
          </cell>
          <cell r="D307">
            <v>6.29</v>
          </cell>
        </row>
        <row r="312">
          <cell r="C312" t="str">
            <v>大変満足</v>
          </cell>
          <cell r="D312">
            <v>10.72</v>
          </cell>
        </row>
        <row r="313">
          <cell r="C313" t="str">
            <v>満足</v>
          </cell>
          <cell r="D313">
            <v>32.869999999999997</v>
          </cell>
        </row>
        <row r="314">
          <cell r="C314" t="str">
            <v>普通</v>
          </cell>
          <cell r="D314">
            <v>42.19</v>
          </cell>
        </row>
        <row r="315">
          <cell r="C315" t="str">
            <v>不満</v>
          </cell>
          <cell r="D315">
            <v>6.76</v>
          </cell>
        </row>
        <row r="316">
          <cell r="C316" t="str">
            <v>大変不満</v>
          </cell>
          <cell r="D316">
            <v>0.47</v>
          </cell>
        </row>
        <row r="317">
          <cell r="C317" t="str">
            <v>未回答</v>
          </cell>
          <cell r="D317">
            <v>6.99</v>
          </cell>
        </row>
        <row r="322">
          <cell r="C322" t="str">
            <v>大変満足</v>
          </cell>
          <cell r="D322">
            <v>8.39</v>
          </cell>
        </row>
        <row r="323">
          <cell r="C323" t="str">
            <v>満足</v>
          </cell>
          <cell r="D323">
            <v>30.77</v>
          </cell>
        </row>
        <row r="324">
          <cell r="C324" t="str">
            <v>普通</v>
          </cell>
          <cell r="D324">
            <v>43.36</v>
          </cell>
        </row>
        <row r="325">
          <cell r="C325" t="str">
            <v>不満</v>
          </cell>
          <cell r="D325">
            <v>10.26</v>
          </cell>
        </row>
        <row r="326">
          <cell r="C326" t="str">
            <v>大変不満</v>
          </cell>
          <cell r="D326">
            <v>0.93</v>
          </cell>
        </row>
        <row r="327">
          <cell r="C327" t="str">
            <v>未回答</v>
          </cell>
          <cell r="D327">
            <v>6.29</v>
          </cell>
        </row>
        <row r="332">
          <cell r="C332" t="str">
            <v>大変満足</v>
          </cell>
          <cell r="D332">
            <v>6.98</v>
          </cell>
        </row>
        <row r="333">
          <cell r="C333" t="str">
            <v>満足</v>
          </cell>
          <cell r="D333">
            <v>18.84</v>
          </cell>
        </row>
        <row r="334">
          <cell r="C334" t="str">
            <v>普通</v>
          </cell>
          <cell r="D334">
            <v>47.91</v>
          </cell>
        </row>
        <row r="335">
          <cell r="C335" t="str">
            <v>不満</v>
          </cell>
          <cell r="D335">
            <v>16.98</v>
          </cell>
        </row>
        <row r="336">
          <cell r="C336" t="str">
            <v>大変不満</v>
          </cell>
          <cell r="D336">
            <v>1.4</v>
          </cell>
        </row>
        <row r="337">
          <cell r="C337" t="str">
            <v>未回答</v>
          </cell>
          <cell r="D337">
            <v>7.91</v>
          </cell>
        </row>
        <row r="342">
          <cell r="C342" t="str">
            <v>大変満足</v>
          </cell>
          <cell r="D342">
            <v>6.53</v>
          </cell>
        </row>
        <row r="343">
          <cell r="C343" t="str">
            <v>満足</v>
          </cell>
          <cell r="D343">
            <v>17.02</v>
          </cell>
        </row>
        <row r="344">
          <cell r="C344" t="str">
            <v>普通</v>
          </cell>
          <cell r="D344">
            <v>47.79</v>
          </cell>
        </row>
        <row r="345">
          <cell r="C345" t="str">
            <v>不満</v>
          </cell>
          <cell r="D345">
            <v>18.649999999999999</v>
          </cell>
        </row>
        <row r="346">
          <cell r="C346" t="str">
            <v>大変不満</v>
          </cell>
          <cell r="D346">
            <v>2.33</v>
          </cell>
        </row>
        <row r="347">
          <cell r="C347" t="str">
            <v>未回答</v>
          </cell>
          <cell r="D347">
            <v>7.69</v>
          </cell>
        </row>
        <row r="352">
          <cell r="C352" t="str">
            <v>大変満足</v>
          </cell>
          <cell r="D352">
            <v>11.42</v>
          </cell>
        </row>
        <row r="353">
          <cell r="C353" t="str">
            <v>満足</v>
          </cell>
          <cell r="D353">
            <v>31.93</v>
          </cell>
        </row>
        <row r="354">
          <cell r="C354" t="str">
            <v>普通</v>
          </cell>
          <cell r="D354">
            <v>41.96</v>
          </cell>
        </row>
        <row r="355">
          <cell r="C355" t="str">
            <v>不満</v>
          </cell>
          <cell r="D355">
            <v>5.83</v>
          </cell>
        </row>
        <row r="356">
          <cell r="C356" t="str">
            <v>大変不満</v>
          </cell>
          <cell r="D356">
            <v>0.93</v>
          </cell>
        </row>
        <row r="357">
          <cell r="C357" t="str">
            <v>未回答</v>
          </cell>
          <cell r="D357">
            <v>7.93</v>
          </cell>
        </row>
        <row r="362">
          <cell r="C362" t="str">
            <v>大変満足</v>
          </cell>
          <cell r="D362">
            <v>17.95</v>
          </cell>
        </row>
        <row r="363">
          <cell r="C363" t="str">
            <v>満足</v>
          </cell>
          <cell r="D363">
            <v>37.76</v>
          </cell>
        </row>
        <row r="364">
          <cell r="C364" t="str">
            <v>普通</v>
          </cell>
          <cell r="D364">
            <v>31</v>
          </cell>
        </row>
        <row r="365">
          <cell r="C365" t="str">
            <v>不満</v>
          </cell>
          <cell r="D365">
            <v>5.36</v>
          </cell>
        </row>
        <row r="366">
          <cell r="C366" t="str">
            <v>大変不満</v>
          </cell>
          <cell r="D366">
            <v>0.7</v>
          </cell>
        </row>
        <row r="367">
          <cell r="C367" t="str">
            <v>未回答</v>
          </cell>
          <cell r="D367">
            <v>7.23</v>
          </cell>
        </row>
        <row r="372">
          <cell r="C372" t="str">
            <v>大変満足</v>
          </cell>
          <cell r="D372">
            <v>7.48</v>
          </cell>
        </row>
        <row r="373">
          <cell r="C373" t="str">
            <v>満足</v>
          </cell>
          <cell r="D373">
            <v>29.21</v>
          </cell>
        </row>
        <row r="374">
          <cell r="C374" t="str">
            <v>普通</v>
          </cell>
          <cell r="D374">
            <v>48.36</v>
          </cell>
        </row>
        <row r="375">
          <cell r="C375" t="str">
            <v>不満</v>
          </cell>
          <cell r="D375">
            <v>6.07</v>
          </cell>
        </row>
        <row r="376">
          <cell r="C376" t="str">
            <v>大変不満</v>
          </cell>
          <cell r="D376">
            <v>0.7</v>
          </cell>
        </row>
        <row r="377">
          <cell r="C377" t="str">
            <v>未回答</v>
          </cell>
          <cell r="D377">
            <v>8.18</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6FEA-9750-4274-9AAC-1E72BB79D4B7}">
  <dimension ref="A1:Q794"/>
  <sheetViews>
    <sheetView tabSelected="1" view="pageBreakPreview" zoomScale="110" zoomScaleNormal="110" zoomScaleSheetLayoutView="110" workbookViewId="0">
      <selection activeCell="A402" sqref="A380:XFD402"/>
    </sheetView>
  </sheetViews>
  <sheetFormatPr defaultRowHeight="18.75" x14ac:dyDescent="0.4"/>
  <cols>
    <col min="1" max="1" width="3.625" style="41" customWidth="1"/>
    <col min="2" max="2" width="3.625" style="6" customWidth="1"/>
    <col min="3" max="3" width="25.625" style="12" customWidth="1"/>
    <col min="4" max="4" width="5.625" style="3" customWidth="1"/>
    <col min="5" max="5" width="4.625" customWidth="1"/>
    <col min="6" max="6" width="1.625" customWidth="1"/>
    <col min="8" max="8" width="14.625" customWidth="1"/>
  </cols>
  <sheetData>
    <row r="1" spans="1:13" ht="20.100000000000001" customHeight="1" x14ac:dyDescent="0.4">
      <c r="A1" s="1"/>
      <c r="B1" s="2"/>
      <c r="C1" s="2"/>
    </row>
    <row r="2" spans="1:13" ht="20.100000000000001" customHeight="1" x14ac:dyDescent="0.4">
      <c r="A2" s="4" t="s">
        <v>0</v>
      </c>
      <c r="B2" s="5"/>
      <c r="C2" s="5"/>
      <c r="D2" s="5"/>
      <c r="E2" s="5"/>
      <c r="F2" s="5"/>
      <c r="G2" s="5"/>
      <c r="H2" s="5"/>
      <c r="I2" s="5"/>
      <c r="J2" s="5"/>
      <c r="K2" s="5"/>
      <c r="L2" s="6" t="s">
        <v>1</v>
      </c>
      <c r="M2" s="7">
        <f>IF(E20=0,"",ROUND(SQRT(1/E20)*100,1))</f>
        <v>4.8</v>
      </c>
    </row>
    <row r="3" spans="1:13" ht="15" customHeight="1" x14ac:dyDescent="0.4">
      <c r="A3" s="8"/>
      <c r="B3" s="9"/>
      <c r="C3" s="9"/>
      <c r="D3" s="9"/>
      <c r="E3" s="9"/>
      <c r="F3" s="9"/>
      <c r="G3" s="9"/>
      <c r="H3" s="9"/>
      <c r="I3" s="9"/>
      <c r="J3" s="9"/>
      <c r="K3" s="9"/>
    </row>
    <row r="4" spans="1:13" ht="20.100000000000001" customHeight="1" x14ac:dyDescent="0.4">
      <c r="A4" s="10" t="s">
        <v>2</v>
      </c>
      <c r="B4" s="11"/>
      <c r="C4" s="11"/>
      <c r="D4" s="11"/>
      <c r="E4" s="11"/>
      <c r="F4" s="11"/>
      <c r="G4" s="11"/>
      <c r="H4" s="11"/>
      <c r="I4" s="11"/>
      <c r="J4" s="11"/>
      <c r="K4" s="11"/>
    </row>
    <row r="5" spans="1:13" ht="20.100000000000001" customHeight="1" x14ac:dyDescent="0.4">
      <c r="A5" s="10" t="s">
        <v>3</v>
      </c>
      <c r="B5" s="10"/>
      <c r="C5" s="10"/>
      <c r="D5" s="10"/>
      <c r="E5" s="10"/>
      <c r="F5" s="12"/>
      <c r="G5" s="13" t="str">
        <f>CONCATENATE("（サンプル数は、",E20,"人　許容誤差は±")</f>
        <v>（サンプル数は、432人　許容誤差は±</v>
      </c>
      <c r="H5" s="13"/>
      <c r="I5" s="13"/>
      <c r="J5" s="14" t="str">
        <f>CONCATENATE(M2,"％）")</f>
        <v>4.8％）</v>
      </c>
      <c r="K5" s="14"/>
      <c r="L5" s="12"/>
    </row>
    <row r="6" spans="1:13" ht="15" customHeight="1" x14ac:dyDescent="0.4">
      <c r="A6" s="15"/>
      <c r="B6" s="15"/>
      <c r="C6" s="15"/>
      <c r="D6" s="15"/>
      <c r="E6" s="15"/>
      <c r="F6" s="15"/>
      <c r="G6" s="15"/>
      <c r="H6" s="15"/>
      <c r="I6" s="15"/>
      <c r="J6" s="15"/>
      <c r="K6" s="15"/>
      <c r="M6" s="12"/>
    </row>
    <row r="7" spans="1:13" s="17" customFormat="1" ht="20.100000000000001" customHeight="1" x14ac:dyDescent="0.4">
      <c r="A7" s="16" t="s">
        <v>4</v>
      </c>
      <c r="B7" s="16"/>
      <c r="C7" s="16"/>
      <c r="D7" s="16"/>
      <c r="E7" s="16"/>
      <c r="F7" s="16"/>
      <c r="G7" s="16"/>
      <c r="H7" s="16"/>
      <c r="I7" s="16"/>
      <c r="J7" s="16"/>
      <c r="K7" s="16"/>
    </row>
    <row r="8" spans="1:13" ht="20.100000000000001" customHeight="1" x14ac:dyDescent="0.4">
      <c r="A8" s="18" t="s">
        <v>5</v>
      </c>
      <c r="B8" s="19"/>
      <c r="C8" s="20" t="s">
        <v>6</v>
      </c>
      <c r="D8" s="21" t="s">
        <v>7</v>
      </c>
      <c r="E8" s="22" t="s">
        <v>8</v>
      </c>
    </row>
    <row r="9" spans="1:13" ht="20.100000000000001" customHeight="1" x14ac:dyDescent="0.4">
      <c r="A9" s="23" t="s">
        <v>9</v>
      </c>
      <c r="B9" s="22">
        <v>1</v>
      </c>
      <c r="C9" s="24" t="s">
        <v>10</v>
      </c>
      <c r="D9" s="25">
        <v>39.81</v>
      </c>
      <c r="E9" s="26">
        <v>172</v>
      </c>
    </row>
    <row r="10" spans="1:13" ht="20.100000000000001" customHeight="1" x14ac:dyDescent="0.4">
      <c r="A10" s="27"/>
      <c r="B10" s="22">
        <v>2</v>
      </c>
      <c r="C10" s="24" t="s">
        <v>11</v>
      </c>
      <c r="D10" s="25">
        <v>15.28</v>
      </c>
      <c r="E10" s="26">
        <v>66</v>
      </c>
    </row>
    <row r="11" spans="1:13" ht="20.100000000000001" customHeight="1" x14ac:dyDescent="0.4">
      <c r="A11" s="27"/>
      <c r="B11" s="22">
        <v>3</v>
      </c>
      <c r="C11" s="24" t="s">
        <v>12</v>
      </c>
      <c r="D11" s="25">
        <v>8.8000000000000007</v>
      </c>
      <c r="E11" s="26">
        <v>38</v>
      </c>
    </row>
    <row r="12" spans="1:13" ht="20.100000000000001" customHeight="1" x14ac:dyDescent="0.4">
      <c r="A12" s="27"/>
      <c r="B12" s="22">
        <v>4</v>
      </c>
      <c r="C12" s="24" t="s">
        <v>13</v>
      </c>
      <c r="D12" s="25">
        <v>1.39</v>
      </c>
      <c r="E12" s="26">
        <v>6</v>
      </c>
    </row>
    <row r="13" spans="1:13" ht="20.100000000000001" customHeight="1" x14ac:dyDescent="0.4">
      <c r="A13" s="27"/>
      <c r="B13" s="22">
        <v>5</v>
      </c>
      <c r="C13" s="24" t="s">
        <v>14</v>
      </c>
      <c r="D13" s="25">
        <v>0.93</v>
      </c>
      <c r="E13" s="26">
        <v>4</v>
      </c>
    </row>
    <row r="14" spans="1:13" ht="20.100000000000001" customHeight="1" x14ac:dyDescent="0.4">
      <c r="A14" s="27"/>
      <c r="B14" s="22">
        <v>6</v>
      </c>
      <c r="C14" s="24" t="s">
        <v>15</v>
      </c>
      <c r="D14" s="25">
        <v>7.87</v>
      </c>
      <c r="E14" s="26">
        <v>34</v>
      </c>
    </row>
    <row r="15" spans="1:13" ht="20.100000000000001" customHeight="1" x14ac:dyDescent="0.4">
      <c r="A15" s="27"/>
      <c r="B15" s="22">
        <v>7</v>
      </c>
      <c r="C15" s="24" t="s">
        <v>16</v>
      </c>
      <c r="D15" s="25">
        <v>0.69</v>
      </c>
      <c r="E15" s="26">
        <v>3</v>
      </c>
    </row>
    <row r="16" spans="1:13" ht="20.100000000000001" customHeight="1" x14ac:dyDescent="0.4">
      <c r="A16" s="27"/>
      <c r="B16" s="22">
        <v>8</v>
      </c>
      <c r="C16" s="28" t="s">
        <v>17</v>
      </c>
      <c r="D16" s="25">
        <v>2.08</v>
      </c>
      <c r="E16" s="26">
        <v>9</v>
      </c>
    </row>
    <row r="17" spans="1:11" ht="20.100000000000001" customHeight="1" x14ac:dyDescent="0.4">
      <c r="A17" s="27"/>
      <c r="B17" s="22">
        <v>9</v>
      </c>
      <c r="C17" s="28" t="s">
        <v>18</v>
      </c>
      <c r="D17" s="25">
        <v>0.46</v>
      </c>
      <c r="E17" s="26">
        <v>2</v>
      </c>
    </row>
    <row r="18" spans="1:11" ht="20.100000000000001" customHeight="1" x14ac:dyDescent="0.4">
      <c r="A18" s="27"/>
      <c r="B18" s="22">
        <v>10</v>
      </c>
      <c r="C18" s="28" t="s">
        <v>19</v>
      </c>
      <c r="D18" s="25">
        <v>22.22</v>
      </c>
      <c r="E18" s="26">
        <v>96</v>
      </c>
    </row>
    <row r="19" spans="1:11" ht="20.100000000000001" customHeight="1" x14ac:dyDescent="0.4">
      <c r="A19" s="27"/>
      <c r="B19" s="22">
        <v>11</v>
      </c>
      <c r="C19" s="28" t="s">
        <v>20</v>
      </c>
      <c r="D19" s="25">
        <v>0.46</v>
      </c>
      <c r="E19" s="26">
        <v>2</v>
      </c>
    </row>
    <row r="20" spans="1:11" ht="20.100000000000001" customHeight="1" x14ac:dyDescent="0.4">
      <c r="A20" s="29"/>
      <c r="B20" s="22" t="s">
        <v>21</v>
      </c>
      <c r="C20" s="30"/>
      <c r="D20" s="25">
        <v>99.99</v>
      </c>
      <c r="E20" s="26">
        <v>432</v>
      </c>
    </row>
    <row r="21" spans="1:11" ht="15" customHeight="1" x14ac:dyDescent="0.4">
      <c r="A21" s="31"/>
    </row>
    <row r="22" spans="1:11" ht="20.100000000000001" customHeight="1" x14ac:dyDescent="0.4">
      <c r="A22" s="32" t="s">
        <v>22</v>
      </c>
      <c r="B22" s="33"/>
      <c r="C22" s="33"/>
      <c r="D22" s="33"/>
      <c r="E22" s="33"/>
      <c r="F22" s="33"/>
      <c r="G22" s="33"/>
      <c r="H22" s="33"/>
      <c r="I22" s="33"/>
      <c r="J22" s="33"/>
      <c r="K22" s="33"/>
    </row>
    <row r="23" spans="1:11" ht="20.100000000000001" customHeight="1" x14ac:dyDescent="0.4">
      <c r="A23" s="18" t="s">
        <v>5</v>
      </c>
      <c r="B23" s="19"/>
      <c r="C23" s="20" t="s">
        <v>6</v>
      </c>
      <c r="D23" s="21" t="s">
        <v>7</v>
      </c>
      <c r="E23" s="22" t="s">
        <v>8</v>
      </c>
    </row>
    <row r="24" spans="1:11" ht="20.100000000000001" customHeight="1" x14ac:dyDescent="0.4">
      <c r="A24" s="23" t="s">
        <v>23</v>
      </c>
      <c r="B24" s="22">
        <v>1</v>
      </c>
      <c r="C24" s="24" t="s">
        <v>24</v>
      </c>
      <c r="D24" s="25">
        <v>34.729999999999997</v>
      </c>
      <c r="E24" s="26">
        <v>149</v>
      </c>
    </row>
    <row r="25" spans="1:11" ht="20.100000000000001" customHeight="1" x14ac:dyDescent="0.4">
      <c r="A25" s="27"/>
      <c r="B25" s="22">
        <v>2</v>
      </c>
      <c r="C25" s="28" t="s">
        <v>25</v>
      </c>
      <c r="D25" s="25">
        <v>63.87</v>
      </c>
      <c r="E25" s="26">
        <v>274</v>
      </c>
    </row>
    <row r="26" spans="1:11" ht="20.100000000000001" customHeight="1" x14ac:dyDescent="0.4">
      <c r="A26" s="27"/>
      <c r="B26" s="22">
        <v>3</v>
      </c>
      <c r="C26" s="28" t="s">
        <v>20</v>
      </c>
      <c r="D26" s="25">
        <v>1.4</v>
      </c>
      <c r="E26" s="26">
        <v>6</v>
      </c>
    </row>
    <row r="27" spans="1:11" ht="20.100000000000001" customHeight="1" x14ac:dyDescent="0.4">
      <c r="A27" s="29"/>
      <c r="B27" s="22" t="s">
        <v>21</v>
      </c>
      <c r="C27" s="30"/>
      <c r="D27" s="25">
        <v>100</v>
      </c>
      <c r="E27" s="34">
        <v>429</v>
      </c>
    </row>
    <row r="28" spans="1:11" ht="15" customHeight="1" x14ac:dyDescent="0.4">
      <c r="A28" s="35"/>
      <c r="B28" s="36"/>
      <c r="C28" s="37"/>
      <c r="D28" s="38"/>
      <c r="E28" s="39"/>
    </row>
    <row r="29" spans="1:11" ht="20.100000000000001" customHeight="1" x14ac:dyDescent="0.4">
      <c r="A29" s="32" t="s">
        <v>26</v>
      </c>
      <c r="B29" s="33"/>
      <c r="C29" s="33"/>
      <c r="D29" s="33"/>
      <c r="E29" s="33"/>
      <c r="F29" s="33"/>
      <c r="G29" s="33"/>
      <c r="H29" s="33"/>
      <c r="I29" s="33"/>
      <c r="J29" s="33"/>
      <c r="K29" s="33"/>
    </row>
    <row r="30" spans="1:11" ht="20.100000000000001" customHeight="1" x14ac:dyDescent="0.4">
      <c r="A30" s="18" t="s">
        <v>5</v>
      </c>
      <c r="B30" s="19"/>
      <c r="C30" s="20" t="s">
        <v>6</v>
      </c>
      <c r="D30" s="21" t="s">
        <v>7</v>
      </c>
      <c r="E30" s="22" t="s">
        <v>8</v>
      </c>
    </row>
    <row r="31" spans="1:11" ht="20.100000000000001" customHeight="1" x14ac:dyDescent="0.4">
      <c r="A31" s="23" t="s">
        <v>27</v>
      </c>
      <c r="B31" s="22">
        <v>1</v>
      </c>
      <c r="C31" s="24" t="s">
        <v>28</v>
      </c>
      <c r="D31" s="25">
        <v>4.9000000000000004</v>
      </c>
      <c r="E31" s="26">
        <v>21</v>
      </c>
    </row>
    <row r="32" spans="1:11" ht="20.100000000000001" customHeight="1" x14ac:dyDescent="0.4">
      <c r="A32" s="27"/>
      <c r="B32" s="22">
        <v>2</v>
      </c>
      <c r="C32" s="24" t="s">
        <v>29</v>
      </c>
      <c r="D32" s="25">
        <v>5.83</v>
      </c>
      <c r="E32" s="26">
        <v>25</v>
      </c>
    </row>
    <row r="33" spans="1:11" ht="20.100000000000001" customHeight="1" x14ac:dyDescent="0.4">
      <c r="A33" s="27"/>
      <c r="B33" s="22">
        <v>3</v>
      </c>
      <c r="C33" s="24" t="s">
        <v>30</v>
      </c>
      <c r="D33" s="25">
        <v>8.86</v>
      </c>
      <c r="E33" s="26">
        <v>38</v>
      </c>
    </row>
    <row r="34" spans="1:11" ht="20.100000000000001" customHeight="1" x14ac:dyDescent="0.4">
      <c r="A34" s="27"/>
      <c r="B34" s="22">
        <v>4</v>
      </c>
      <c r="C34" s="24" t="s">
        <v>31</v>
      </c>
      <c r="D34" s="25">
        <v>10.96</v>
      </c>
      <c r="E34" s="26">
        <v>47</v>
      </c>
    </row>
    <row r="35" spans="1:11" ht="20.100000000000001" customHeight="1" x14ac:dyDescent="0.4">
      <c r="A35" s="27"/>
      <c r="B35" s="22">
        <v>5</v>
      </c>
      <c r="C35" s="24" t="s">
        <v>32</v>
      </c>
      <c r="D35" s="25">
        <v>17.48</v>
      </c>
      <c r="E35" s="26">
        <v>75</v>
      </c>
    </row>
    <row r="36" spans="1:11" ht="20.100000000000001" customHeight="1" x14ac:dyDescent="0.4">
      <c r="A36" s="27"/>
      <c r="B36" s="22">
        <v>6</v>
      </c>
      <c r="C36" s="24" t="s">
        <v>33</v>
      </c>
      <c r="D36" s="25">
        <v>25.41</v>
      </c>
      <c r="E36" s="26">
        <v>109</v>
      </c>
    </row>
    <row r="37" spans="1:11" ht="20.100000000000001" customHeight="1" x14ac:dyDescent="0.4">
      <c r="A37" s="27"/>
      <c r="B37" s="22">
        <v>7</v>
      </c>
      <c r="C37" s="24" t="s">
        <v>34</v>
      </c>
      <c r="D37" s="25">
        <v>24.24</v>
      </c>
      <c r="E37" s="26">
        <v>104</v>
      </c>
    </row>
    <row r="38" spans="1:11" ht="20.100000000000001" customHeight="1" x14ac:dyDescent="0.4">
      <c r="A38" s="27"/>
      <c r="B38" s="22">
        <v>8</v>
      </c>
      <c r="C38" s="28" t="s">
        <v>20</v>
      </c>
      <c r="D38" s="25">
        <v>2.33</v>
      </c>
      <c r="E38" s="26">
        <v>10</v>
      </c>
    </row>
    <row r="39" spans="1:11" ht="20.100000000000001" customHeight="1" x14ac:dyDescent="0.4">
      <c r="A39" s="29"/>
      <c r="B39" s="22" t="s">
        <v>21</v>
      </c>
      <c r="C39" s="30"/>
      <c r="D39" s="25">
        <v>100.00999999999999</v>
      </c>
      <c r="E39" s="34">
        <v>429</v>
      </c>
    </row>
    <row r="40" spans="1:11" ht="15" customHeight="1" x14ac:dyDescent="0.4">
      <c r="A40" s="31"/>
    </row>
    <row r="41" spans="1:11" ht="20.100000000000001" customHeight="1" x14ac:dyDescent="0.4">
      <c r="A41" s="32" t="s">
        <v>35</v>
      </c>
      <c r="B41" s="33"/>
      <c r="C41" s="33"/>
      <c r="D41" s="33"/>
      <c r="E41" s="33"/>
      <c r="F41" s="33"/>
      <c r="G41" s="33"/>
      <c r="H41" s="33"/>
      <c r="I41" s="33"/>
      <c r="J41" s="33"/>
      <c r="K41" s="33"/>
    </row>
    <row r="42" spans="1:11" ht="20.100000000000001" customHeight="1" x14ac:dyDescent="0.4">
      <c r="A42" s="40" t="s">
        <v>5</v>
      </c>
      <c r="B42" s="40"/>
      <c r="C42" s="20" t="s">
        <v>6</v>
      </c>
      <c r="D42" s="21" t="s">
        <v>7</v>
      </c>
      <c r="E42" s="22" t="s">
        <v>8</v>
      </c>
    </row>
    <row r="43" spans="1:11" ht="20.100000000000001" customHeight="1" x14ac:dyDescent="0.4">
      <c r="A43" s="23" t="s">
        <v>36</v>
      </c>
      <c r="B43" s="22">
        <v>1</v>
      </c>
      <c r="C43" s="24" t="s">
        <v>37</v>
      </c>
      <c r="D43" s="25">
        <v>37.53</v>
      </c>
      <c r="E43" s="26">
        <v>161</v>
      </c>
    </row>
    <row r="44" spans="1:11" ht="20.100000000000001" customHeight="1" x14ac:dyDescent="0.4">
      <c r="A44" s="27"/>
      <c r="B44" s="22">
        <v>2</v>
      </c>
      <c r="C44" s="24" t="s">
        <v>38</v>
      </c>
      <c r="D44" s="25">
        <v>34.03</v>
      </c>
      <c r="E44" s="26">
        <v>146</v>
      </c>
    </row>
    <row r="45" spans="1:11" ht="20.100000000000001" customHeight="1" x14ac:dyDescent="0.4">
      <c r="A45" s="27"/>
      <c r="B45" s="22">
        <v>3</v>
      </c>
      <c r="C45" s="24" t="s">
        <v>39</v>
      </c>
      <c r="D45" s="25">
        <v>14.69</v>
      </c>
      <c r="E45" s="26">
        <v>63</v>
      </c>
    </row>
    <row r="46" spans="1:11" ht="20.100000000000001" customHeight="1" x14ac:dyDescent="0.4">
      <c r="A46" s="27"/>
      <c r="B46" s="22">
        <v>4</v>
      </c>
      <c r="C46" s="24" t="s">
        <v>40</v>
      </c>
      <c r="D46" s="25">
        <v>5.36</v>
      </c>
      <c r="E46" s="26">
        <v>23</v>
      </c>
    </row>
    <row r="47" spans="1:11" ht="20.100000000000001" customHeight="1" x14ac:dyDescent="0.4">
      <c r="A47" s="27"/>
      <c r="B47" s="22">
        <v>5</v>
      </c>
      <c r="C47" s="24" t="s">
        <v>41</v>
      </c>
      <c r="D47" s="25">
        <v>2.8</v>
      </c>
      <c r="E47" s="26">
        <v>12</v>
      </c>
    </row>
    <row r="48" spans="1:11" ht="20.100000000000001" customHeight="1" x14ac:dyDescent="0.4">
      <c r="A48" s="27"/>
      <c r="B48" s="22">
        <v>6</v>
      </c>
      <c r="C48" s="24" t="s">
        <v>42</v>
      </c>
      <c r="D48" s="25">
        <v>2.8</v>
      </c>
      <c r="E48" s="26">
        <v>12</v>
      </c>
    </row>
    <row r="49" spans="1:11" ht="20.100000000000001" customHeight="1" x14ac:dyDescent="0.4">
      <c r="A49" s="27"/>
      <c r="B49" s="22">
        <v>7</v>
      </c>
      <c r="C49" s="28" t="s">
        <v>20</v>
      </c>
      <c r="D49" s="25">
        <v>2.8</v>
      </c>
      <c r="E49" s="26">
        <v>12</v>
      </c>
    </row>
    <row r="50" spans="1:11" ht="20.100000000000001" customHeight="1" x14ac:dyDescent="0.4">
      <c r="A50" s="29"/>
      <c r="B50" s="22" t="s">
        <v>21</v>
      </c>
      <c r="C50" s="30"/>
      <c r="D50" s="25">
        <v>100.00999999999999</v>
      </c>
      <c r="E50" s="26">
        <v>429</v>
      </c>
    </row>
    <row r="51" spans="1:11" ht="15" customHeight="1" x14ac:dyDescent="0.4">
      <c r="A51" s="31"/>
    </row>
    <row r="52" spans="1:11" ht="20.100000000000001" customHeight="1" x14ac:dyDescent="0.4">
      <c r="A52" s="32" t="s">
        <v>43</v>
      </c>
      <c r="B52" s="33"/>
      <c r="C52" s="33"/>
      <c r="D52" s="33"/>
      <c r="E52" s="33"/>
      <c r="F52" s="33"/>
      <c r="G52" s="33"/>
      <c r="H52" s="33"/>
      <c r="I52" s="33"/>
      <c r="J52" s="33"/>
      <c r="K52" s="33"/>
    </row>
    <row r="53" spans="1:11" ht="20.100000000000001" customHeight="1" x14ac:dyDescent="0.4">
      <c r="A53" s="40"/>
      <c r="B53" s="40"/>
      <c r="C53" s="20" t="s">
        <v>6</v>
      </c>
      <c r="D53" s="21" t="s">
        <v>7</v>
      </c>
      <c r="E53" s="22" t="s">
        <v>8</v>
      </c>
    </row>
    <row r="54" spans="1:11" ht="20.100000000000001" customHeight="1" x14ac:dyDescent="0.4">
      <c r="A54" s="23" t="s">
        <v>44</v>
      </c>
      <c r="B54" s="22">
        <v>1</v>
      </c>
      <c r="C54" s="24" t="s">
        <v>45</v>
      </c>
      <c r="D54" s="25">
        <v>61.28</v>
      </c>
      <c r="E54" s="26">
        <v>163</v>
      </c>
    </row>
    <row r="55" spans="1:11" ht="20.100000000000001" customHeight="1" x14ac:dyDescent="0.4">
      <c r="A55" s="27"/>
      <c r="B55" s="22">
        <v>2</v>
      </c>
      <c r="C55" s="24" t="s">
        <v>46</v>
      </c>
      <c r="D55" s="25">
        <v>2.2599999999999998</v>
      </c>
      <c r="E55" s="26">
        <v>6</v>
      </c>
    </row>
    <row r="56" spans="1:11" ht="20.100000000000001" customHeight="1" x14ac:dyDescent="0.4">
      <c r="A56" s="27"/>
      <c r="B56" s="22">
        <v>3</v>
      </c>
      <c r="C56" s="24" t="s">
        <v>47</v>
      </c>
      <c r="D56" s="25">
        <v>13.53</v>
      </c>
      <c r="E56" s="26">
        <v>36</v>
      </c>
    </row>
    <row r="57" spans="1:11" ht="20.100000000000001" customHeight="1" x14ac:dyDescent="0.4">
      <c r="A57" s="27"/>
      <c r="B57" s="22">
        <v>5</v>
      </c>
      <c r="C57" s="28" t="s">
        <v>48</v>
      </c>
      <c r="D57" s="25">
        <v>1.1299999999999999</v>
      </c>
      <c r="E57" s="26">
        <v>3</v>
      </c>
    </row>
    <row r="58" spans="1:11" ht="20.100000000000001" customHeight="1" x14ac:dyDescent="0.4">
      <c r="A58" s="27"/>
      <c r="B58" s="22">
        <v>6</v>
      </c>
      <c r="C58" s="28" t="s">
        <v>20</v>
      </c>
      <c r="D58" s="25">
        <v>21.8</v>
      </c>
      <c r="E58" s="26">
        <v>58</v>
      </c>
    </row>
    <row r="59" spans="1:11" ht="20.100000000000001" customHeight="1" x14ac:dyDescent="0.4">
      <c r="A59" s="29"/>
      <c r="B59" s="22" t="s">
        <v>21</v>
      </c>
      <c r="C59" s="30"/>
      <c r="D59" s="25">
        <v>99.999999999999986</v>
      </c>
      <c r="E59" s="26">
        <v>266</v>
      </c>
    </row>
    <row r="60" spans="1:11" ht="15" customHeight="1" x14ac:dyDescent="0.4"/>
    <row r="61" spans="1:11" ht="20.100000000000001" customHeight="1" x14ac:dyDescent="0.4">
      <c r="A61" s="32" t="s">
        <v>49</v>
      </c>
      <c r="B61" s="32"/>
      <c r="C61" s="32"/>
      <c r="D61" s="32"/>
      <c r="E61" s="32"/>
      <c r="F61" s="32"/>
      <c r="G61" s="32"/>
      <c r="H61" s="32"/>
      <c r="I61" s="32"/>
      <c r="J61" s="32"/>
      <c r="K61" s="32"/>
    </row>
    <row r="62" spans="1:11" ht="20.100000000000001" customHeight="1" x14ac:dyDescent="0.4">
      <c r="A62" s="18"/>
      <c r="B62" s="19"/>
      <c r="C62" s="20" t="s">
        <v>6</v>
      </c>
      <c r="D62" s="21" t="s">
        <v>7</v>
      </c>
      <c r="E62" s="22" t="s">
        <v>8</v>
      </c>
    </row>
    <row r="63" spans="1:11" ht="20.100000000000001" customHeight="1" x14ac:dyDescent="0.4">
      <c r="A63" s="23" t="s">
        <v>44</v>
      </c>
      <c r="B63" s="22">
        <v>1</v>
      </c>
      <c r="C63" s="24" t="s">
        <v>50</v>
      </c>
      <c r="D63" s="25">
        <v>0</v>
      </c>
      <c r="E63" s="26">
        <v>0</v>
      </c>
    </row>
    <row r="64" spans="1:11" ht="20.100000000000001" customHeight="1" x14ac:dyDescent="0.4">
      <c r="A64" s="27"/>
      <c r="B64" s="22">
        <v>2</v>
      </c>
      <c r="C64" s="24" t="s">
        <v>51</v>
      </c>
      <c r="D64" s="25">
        <v>0.93</v>
      </c>
      <c r="E64" s="26">
        <v>4</v>
      </c>
    </row>
    <row r="65" spans="1:11" ht="20.100000000000001" customHeight="1" x14ac:dyDescent="0.4">
      <c r="A65" s="27"/>
      <c r="B65" s="22">
        <v>3</v>
      </c>
      <c r="C65" s="24" t="s">
        <v>52</v>
      </c>
      <c r="D65" s="25">
        <v>0</v>
      </c>
      <c r="E65" s="26">
        <v>0</v>
      </c>
    </row>
    <row r="66" spans="1:11" ht="20.100000000000001" customHeight="1" x14ac:dyDescent="0.4">
      <c r="A66" s="27"/>
      <c r="B66" s="22">
        <v>4</v>
      </c>
      <c r="C66" s="24" t="s">
        <v>53</v>
      </c>
      <c r="D66" s="25">
        <v>1.39</v>
      </c>
      <c r="E66" s="26">
        <v>6</v>
      </c>
    </row>
    <row r="67" spans="1:11" ht="20.100000000000001" customHeight="1" x14ac:dyDescent="0.4">
      <c r="A67" s="27"/>
      <c r="B67" s="22">
        <v>5</v>
      </c>
      <c r="C67" s="24" t="s">
        <v>54</v>
      </c>
      <c r="D67" s="25">
        <v>0.23</v>
      </c>
      <c r="E67" s="26">
        <v>1</v>
      </c>
    </row>
    <row r="68" spans="1:11" ht="20.100000000000001" customHeight="1" x14ac:dyDescent="0.4">
      <c r="A68" s="27"/>
      <c r="B68" s="22">
        <v>6</v>
      </c>
      <c r="C68" s="24" t="s">
        <v>55</v>
      </c>
      <c r="D68" s="25">
        <v>5.79</v>
      </c>
      <c r="E68" s="26">
        <v>25</v>
      </c>
    </row>
    <row r="69" spans="1:11" ht="20.100000000000001" customHeight="1" x14ac:dyDescent="0.4">
      <c r="A69" s="27"/>
      <c r="B69" s="22">
        <v>7</v>
      </c>
      <c r="C69" s="24" t="s">
        <v>56</v>
      </c>
      <c r="D69" s="25">
        <v>90.28</v>
      </c>
      <c r="E69" s="26">
        <v>390</v>
      </c>
    </row>
    <row r="70" spans="1:11" ht="20.100000000000001" customHeight="1" x14ac:dyDescent="0.4">
      <c r="A70" s="27"/>
      <c r="B70" s="22">
        <v>8</v>
      </c>
      <c r="C70" s="28" t="s">
        <v>48</v>
      </c>
      <c r="D70" s="25">
        <v>1.39</v>
      </c>
      <c r="E70" s="26">
        <v>6</v>
      </c>
    </row>
    <row r="71" spans="1:11" ht="20.100000000000001" customHeight="1" x14ac:dyDescent="0.4">
      <c r="A71" s="27"/>
      <c r="B71" s="22">
        <v>9</v>
      </c>
      <c r="C71" s="28" t="s">
        <v>20</v>
      </c>
      <c r="D71" s="25">
        <v>0.23</v>
      </c>
      <c r="E71" s="26">
        <v>1</v>
      </c>
    </row>
    <row r="72" spans="1:11" ht="20.100000000000001" customHeight="1" x14ac:dyDescent="0.4">
      <c r="A72" s="29"/>
      <c r="B72" s="22" t="s">
        <v>21</v>
      </c>
      <c r="C72" s="30"/>
      <c r="D72" s="25">
        <v>100.24000000000001</v>
      </c>
      <c r="E72" s="26">
        <v>433</v>
      </c>
    </row>
    <row r="73" spans="1:11" ht="15" customHeight="1" x14ac:dyDescent="0.4"/>
    <row r="74" spans="1:11" ht="20.100000000000001" customHeight="1" x14ac:dyDescent="0.4">
      <c r="A74" s="42" t="s">
        <v>57</v>
      </c>
      <c r="B74" s="42"/>
      <c r="C74" s="42"/>
      <c r="D74" s="42"/>
      <c r="E74" s="42"/>
      <c r="F74" s="42"/>
      <c r="G74" s="42"/>
      <c r="H74" s="42"/>
      <c r="I74" s="42"/>
      <c r="J74" s="42"/>
      <c r="K74" s="42"/>
    </row>
    <row r="75" spans="1:11" ht="20.100000000000001" customHeight="1" x14ac:dyDescent="0.4">
      <c r="A75" s="18"/>
      <c r="B75" s="19"/>
      <c r="C75" s="20" t="s">
        <v>6</v>
      </c>
      <c r="D75" s="21" t="s">
        <v>7</v>
      </c>
      <c r="E75" s="22" t="s">
        <v>8</v>
      </c>
    </row>
    <row r="76" spans="1:11" ht="20.100000000000001" customHeight="1" x14ac:dyDescent="0.4">
      <c r="A76" s="23" t="s">
        <v>58</v>
      </c>
      <c r="B76" s="22">
        <v>1</v>
      </c>
      <c r="C76" s="24" t="s">
        <v>59</v>
      </c>
      <c r="D76" s="25">
        <v>12.5</v>
      </c>
      <c r="E76" s="26">
        <v>53</v>
      </c>
    </row>
    <row r="77" spans="1:11" ht="20.100000000000001" customHeight="1" x14ac:dyDescent="0.4">
      <c r="A77" s="27"/>
      <c r="B77" s="22">
        <v>2</v>
      </c>
      <c r="C77" s="24" t="s">
        <v>60</v>
      </c>
      <c r="D77" s="25">
        <v>18.399999999999999</v>
      </c>
      <c r="E77" s="26">
        <v>78</v>
      </c>
    </row>
    <row r="78" spans="1:11" ht="20.100000000000001" customHeight="1" x14ac:dyDescent="0.4">
      <c r="A78" s="27"/>
      <c r="B78" s="22">
        <v>3</v>
      </c>
      <c r="C78" s="24" t="s">
        <v>61</v>
      </c>
      <c r="D78" s="25">
        <v>18.63</v>
      </c>
      <c r="E78" s="26">
        <v>79</v>
      </c>
    </row>
    <row r="79" spans="1:11" ht="20.100000000000001" customHeight="1" x14ac:dyDescent="0.4">
      <c r="A79" s="27"/>
      <c r="B79" s="22">
        <v>4</v>
      </c>
      <c r="C79" s="24" t="s">
        <v>62</v>
      </c>
      <c r="D79" s="25">
        <v>5.66</v>
      </c>
      <c r="E79" s="26">
        <v>24</v>
      </c>
    </row>
    <row r="80" spans="1:11" ht="20.100000000000001" customHeight="1" x14ac:dyDescent="0.4">
      <c r="A80" s="27"/>
      <c r="B80" s="22">
        <v>5</v>
      </c>
      <c r="C80" s="24" t="s">
        <v>63</v>
      </c>
      <c r="D80" s="25">
        <v>12.26</v>
      </c>
      <c r="E80" s="26">
        <v>52</v>
      </c>
    </row>
    <row r="81" spans="1:11" ht="20.100000000000001" customHeight="1" x14ac:dyDescent="0.4">
      <c r="A81" s="27"/>
      <c r="B81" s="22">
        <v>8</v>
      </c>
      <c r="C81" s="24" t="s">
        <v>64</v>
      </c>
      <c r="D81" s="25">
        <v>13.92</v>
      </c>
      <c r="E81" s="26">
        <v>59</v>
      </c>
    </row>
    <row r="82" spans="1:11" ht="20.100000000000001" customHeight="1" x14ac:dyDescent="0.4">
      <c r="A82" s="27"/>
      <c r="B82" s="22">
        <v>9</v>
      </c>
      <c r="C82" s="28" t="s">
        <v>20</v>
      </c>
      <c r="D82" s="25">
        <v>18.63</v>
      </c>
      <c r="E82" s="26">
        <v>79</v>
      </c>
    </row>
    <row r="83" spans="1:11" ht="20.100000000000001" customHeight="1" x14ac:dyDescent="0.4">
      <c r="A83" s="29"/>
      <c r="B83" s="22" t="s">
        <v>21</v>
      </c>
      <c r="C83" s="30"/>
      <c r="D83" s="25">
        <v>100</v>
      </c>
      <c r="E83" s="26">
        <v>424</v>
      </c>
    </row>
    <row r="84" spans="1:11" ht="15" customHeight="1" x14ac:dyDescent="0.4"/>
    <row r="85" spans="1:11" ht="20.100000000000001" customHeight="1" x14ac:dyDescent="0.4">
      <c r="A85" s="42" t="s">
        <v>65</v>
      </c>
      <c r="B85" s="42"/>
      <c r="C85" s="42"/>
      <c r="D85" s="42"/>
      <c r="E85" s="42"/>
      <c r="F85" s="42"/>
      <c r="G85" s="42"/>
      <c r="H85" s="42"/>
      <c r="I85" s="42"/>
      <c r="J85" s="42"/>
      <c r="K85" s="42"/>
    </row>
    <row r="86" spans="1:11" ht="20.100000000000001" customHeight="1" x14ac:dyDescent="0.4">
      <c r="A86" s="18"/>
      <c r="B86" s="19"/>
      <c r="C86" s="20" t="s">
        <v>6</v>
      </c>
      <c r="D86" s="21" t="s">
        <v>7</v>
      </c>
      <c r="E86" s="22" t="s">
        <v>8</v>
      </c>
    </row>
    <row r="87" spans="1:11" ht="20.100000000000001" customHeight="1" x14ac:dyDescent="0.4">
      <c r="A87" s="23" t="s">
        <v>66</v>
      </c>
      <c r="B87" s="22">
        <v>1</v>
      </c>
      <c r="C87" s="24" t="s">
        <v>67</v>
      </c>
      <c r="D87" s="25">
        <v>41.44</v>
      </c>
      <c r="E87" s="26">
        <v>179</v>
      </c>
    </row>
    <row r="88" spans="1:11" ht="20.100000000000001" customHeight="1" x14ac:dyDescent="0.4">
      <c r="A88" s="27"/>
      <c r="B88" s="22">
        <v>2</v>
      </c>
      <c r="C88" s="24" t="s">
        <v>68</v>
      </c>
      <c r="D88" s="25">
        <v>91.9</v>
      </c>
      <c r="E88" s="26">
        <v>397</v>
      </c>
    </row>
    <row r="89" spans="1:11" ht="20.100000000000001" customHeight="1" x14ac:dyDescent="0.4">
      <c r="A89" s="27"/>
      <c r="B89" s="22">
        <v>3</v>
      </c>
      <c r="C89" s="24" t="s">
        <v>69</v>
      </c>
      <c r="D89" s="25">
        <v>77.08</v>
      </c>
      <c r="E89" s="26">
        <v>333</v>
      </c>
    </row>
    <row r="90" spans="1:11" ht="20.100000000000001" customHeight="1" x14ac:dyDescent="0.4">
      <c r="A90" s="27"/>
      <c r="B90" s="22">
        <v>4</v>
      </c>
      <c r="C90" s="43" t="s">
        <v>70</v>
      </c>
      <c r="D90" s="25">
        <v>58.56</v>
      </c>
      <c r="E90" s="26">
        <v>253</v>
      </c>
    </row>
    <row r="91" spans="1:11" ht="20.100000000000001" hidden="1" customHeight="1" x14ac:dyDescent="0.4">
      <c r="A91" s="27"/>
      <c r="B91" s="22">
        <v>5</v>
      </c>
      <c r="D91" s="25">
        <v>0.46</v>
      </c>
      <c r="E91" s="26">
        <v>2</v>
      </c>
    </row>
    <row r="92" spans="1:11" ht="20.100000000000001" customHeight="1" x14ac:dyDescent="0.4">
      <c r="A92" s="27"/>
      <c r="B92" s="22">
        <v>5</v>
      </c>
      <c r="C92" s="24" t="s">
        <v>71</v>
      </c>
      <c r="D92" s="25">
        <v>8.33</v>
      </c>
      <c r="E92" s="26">
        <v>36</v>
      </c>
    </row>
    <row r="93" spans="1:11" ht="20.100000000000001" customHeight="1" x14ac:dyDescent="0.4">
      <c r="A93" s="27"/>
      <c r="B93" s="22">
        <v>6</v>
      </c>
      <c r="C93" s="24" t="s">
        <v>72</v>
      </c>
      <c r="D93" s="25">
        <v>42.59</v>
      </c>
      <c r="E93" s="26">
        <v>184</v>
      </c>
    </row>
    <row r="94" spans="1:11" ht="20.100000000000001" customHeight="1" x14ac:dyDescent="0.4">
      <c r="A94" s="27"/>
      <c r="B94" s="22">
        <v>7</v>
      </c>
      <c r="C94" s="24" t="s">
        <v>73</v>
      </c>
      <c r="D94" s="25">
        <v>51.16</v>
      </c>
      <c r="E94" s="26">
        <v>221</v>
      </c>
    </row>
    <row r="95" spans="1:11" ht="20.100000000000001" customHeight="1" x14ac:dyDescent="0.4">
      <c r="A95" s="27"/>
      <c r="B95" s="22">
        <v>8</v>
      </c>
      <c r="C95" s="24" t="s">
        <v>74</v>
      </c>
      <c r="D95" s="25">
        <v>67.59</v>
      </c>
      <c r="E95" s="26">
        <v>292</v>
      </c>
    </row>
    <row r="96" spans="1:11" ht="20.100000000000001" customHeight="1" x14ac:dyDescent="0.4">
      <c r="A96" s="27"/>
      <c r="B96" s="22">
        <v>9</v>
      </c>
      <c r="C96" s="24" t="s">
        <v>75</v>
      </c>
      <c r="D96" s="25">
        <v>40.97</v>
      </c>
      <c r="E96" s="26">
        <v>177</v>
      </c>
    </row>
    <row r="97" spans="1:11" ht="20.100000000000001" customHeight="1" x14ac:dyDescent="0.4">
      <c r="A97" s="27"/>
      <c r="B97" s="22">
        <v>10</v>
      </c>
      <c r="C97" s="24" t="s">
        <v>76</v>
      </c>
      <c r="D97" s="25">
        <v>63.43</v>
      </c>
      <c r="E97" s="26">
        <v>274</v>
      </c>
    </row>
    <row r="98" spans="1:11" ht="20.100000000000001" customHeight="1" x14ac:dyDescent="0.4">
      <c r="A98" s="27"/>
      <c r="B98" s="22">
        <v>11</v>
      </c>
      <c r="C98" s="24" t="s">
        <v>77</v>
      </c>
      <c r="D98" s="25">
        <v>18.75</v>
      </c>
      <c r="E98" s="26">
        <v>81</v>
      </c>
    </row>
    <row r="99" spans="1:11" ht="20.100000000000001" customHeight="1" x14ac:dyDescent="0.4">
      <c r="A99" s="27"/>
      <c r="B99" s="22">
        <v>12</v>
      </c>
      <c r="C99" s="24" t="s">
        <v>78</v>
      </c>
      <c r="D99" s="25">
        <v>30.56</v>
      </c>
      <c r="E99" s="26">
        <v>132</v>
      </c>
    </row>
    <row r="100" spans="1:11" ht="20.100000000000001" customHeight="1" x14ac:dyDescent="0.4">
      <c r="A100" s="27"/>
      <c r="B100" s="22">
        <v>13</v>
      </c>
      <c r="C100" s="24" t="s">
        <v>79</v>
      </c>
      <c r="D100" s="25">
        <v>57.18</v>
      </c>
      <c r="E100" s="26">
        <v>247</v>
      </c>
    </row>
    <row r="101" spans="1:11" ht="20.100000000000001" customHeight="1" x14ac:dyDescent="0.4">
      <c r="A101" s="27"/>
      <c r="B101" s="22">
        <v>14</v>
      </c>
      <c r="C101" s="28" t="s">
        <v>20</v>
      </c>
      <c r="D101" s="25">
        <v>1.62</v>
      </c>
      <c r="E101" s="26">
        <v>7</v>
      </c>
    </row>
    <row r="102" spans="1:11" ht="20.100000000000001" customHeight="1" x14ac:dyDescent="0.4">
      <c r="A102" s="29"/>
      <c r="B102" s="22" t="s">
        <v>21</v>
      </c>
      <c r="C102" s="30"/>
      <c r="D102" s="25">
        <v>651.61999999999989</v>
      </c>
      <c r="E102" s="55">
        <v>2815</v>
      </c>
    </row>
    <row r="103" spans="1:11" ht="15" customHeight="1" x14ac:dyDescent="0.4"/>
    <row r="104" spans="1:11" ht="20.100000000000001" customHeight="1" x14ac:dyDescent="0.4">
      <c r="A104" s="42" t="s">
        <v>80</v>
      </c>
      <c r="B104" s="42"/>
      <c r="C104" s="42"/>
      <c r="D104" s="42"/>
      <c r="E104" s="42"/>
      <c r="F104" s="42"/>
      <c r="G104" s="42"/>
      <c r="H104" s="42"/>
      <c r="I104" s="42"/>
      <c r="J104" s="42"/>
      <c r="K104" s="42"/>
    </row>
    <row r="105" spans="1:11" ht="20.100000000000001" customHeight="1" x14ac:dyDescent="0.4">
      <c r="A105" s="18"/>
      <c r="B105" s="19"/>
      <c r="C105" s="20" t="s">
        <v>6</v>
      </c>
      <c r="D105" s="21" t="s">
        <v>7</v>
      </c>
      <c r="E105" s="22" t="s">
        <v>8</v>
      </c>
    </row>
    <row r="106" spans="1:11" ht="20.100000000000001" customHeight="1" x14ac:dyDescent="0.4">
      <c r="A106" s="23" t="s">
        <v>81</v>
      </c>
      <c r="B106" s="22">
        <v>1</v>
      </c>
      <c r="C106" s="44" t="s">
        <v>68</v>
      </c>
      <c r="D106" s="25">
        <v>94.44</v>
      </c>
      <c r="E106" s="26">
        <v>408</v>
      </c>
    </row>
    <row r="107" spans="1:11" ht="20.100000000000001" customHeight="1" x14ac:dyDescent="0.4">
      <c r="A107" s="27"/>
      <c r="B107" s="22">
        <v>2</v>
      </c>
      <c r="C107" s="45" t="s">
        <v>82</v>
      </c>
      <c r="D107" s="25">
        <v>56.25</v>
      </c>
      <c r="E107" s="26">
        <v>243</v>
      </c>
    </row>
    <row r="108" spans="1:11" ht="20.100000000000001" customHeight="1" x14ac:dyDescent="0.4">
      <c r="A108" s="27"/>
      <c r="B108" s="22">
        <v>3</v>
      </c>
      <c r="C108" s="46" t="s">
        <v>83</v>
      </c>
      <c r="D108" s="25">
        <v>33.56</v>
      </c>
      <c r="E108" s="26">
        <v>145</v>
      </c>
    </row>
    <row r="109" spans="1:11" ht="20.100000000000001" customHeight="1" x14ac:dyDescent="0.4">
      <c r="A109" s="27"/>
      <c r="B109" s="22">
        <v>4</v>
      </c>
      <c r="C109" s="46" t="s">
        <v>84</v>
      </c>
      <c r="D109" s="25">
        <v>57.41</v>
      </c>
      <c r="E109" s="26">
        <v>248</v>
      </c>
    </row>
    <row r="110" spans="1:11" ht="20.100000000000001" customHeight="1" x14ac:dyDescent="0.4">
      <c r="A110" s="27"/>
      <c r="B110" s="22">
        <v>5</v>
      </c>
      <c r="C110" s="46" t="s">
        <v>85</v>
      </c>
      <c r="D110" s="25">
        <v>81.709999999999994</v>
      </c>
      <c r="E110" s="26">
        <v>353</v>
      </c>
    </row>
    <row r="111" spans="1:11" ht="20.100000000000001" customHeight="1" x14ac:dyDescent="0.4">
      <c r="A111" s="27"/>
      <c r="B111" s="22">
        <v>6</v>
      </c>
      <c r="C111" s="46" t="s">
        <v>86</v>
      </c>
      <c r="D111" s="25">
        <v>54.17</v>
      </c>
      <c r="E111" s="26">
        <v>234</v>
      </c>
    </row>
    <row r="112" spans="1:11" ht="20.100000000000001" customHeight="1" x14ac:dyDescent="0.4">
      <c r="A112" s="27"/>
      <c r="B112" s="22">
        <v>7</v>
      </c>
      <c r="C112" s="46" t="s">
        <v>87</v>
      </c>
      <c r="D112" s="25">
        <v>48.38</v>
      </c>
      <c r="E112" s="26">
        <v>209</v>
      </c>
    </row>
    <row r="113" spans="1:6" ht="20.100000000000001" customHeight="1" x14ac:dyDescent="0.4">
      <c r="A113" s="27"/>
      <c r="B113" s="22">
        <v>8</v>
      </c>
      <c r="C113" s="46" t="s">
        <v>88</v>
      </c>
      <c r="D113" s="25">
        <v>62.04</v>
      </c>
      <c r="E113" s="26">
        <v>268</v>
      </c>
    </row>
    <row r="114" spans="1:6" ht="20.100000000000001" customHeight="1" x14ac:dyDescent="0.4">
      <c r="A114" s="27"/>
      <c r="B114" s="22">
        <v>9</v>
      </c>
      <c r="C114" s="46" t="s">
        <v>89</v>
      </c>
      <c r="D114" s="25">
        <v>60.19</v>
      </c>
      <c r="E114" s="26">
        <v>260</v>
      </c>
    </row>
    <row r="115" spans="1:6" ht="20.100000000000001" customHeight="1" x14ac:dyDescent="0.4">
      <c r="A115" s="27"/>
      <c r="B115" s="22">
        <v>10</v>
      </c>
      <c r="C115" s="46" t="s">
        <v>90</v>
      </c>
      <c r="D115" s="25">
        <v>70.37</v>
      </c>
      <c r="E115" s="26">
        <v>304</v>
      </c>
    </row>
    <row r="116" spans="1:6" ht="20.100000000000001" customHeight="1" x14ac:dyDescent="0.4">
      <c r="A116" s="27"/>
      <c r="B116" s="22">
        <v>11</v>
      </c>
      <c r="C116" s="46" t="s">
        <v>91</v>
      </c>
      <c r="D116" s="25">
        <v>55.79</v>
      </c>
      <c r="E116" s="26">
        <v>241</v>
      </c>
    </row>
    <row r="117" spans="1:6" ht="20.100000000000001" customHeight="1" x14ac:dyDescent="0.4">
      <c r="A117" s="27"/>
      <c r="B117" s="22">
        <v>12</v>
      </c>
      <c r="C117" s="46" t="s">
        <v>92</v>
      </c>
      <c r="D117" s="25">
        <v>29.86</v>
      </c>
      <c r="E117" s="26">
        <v>129</v>
      </c>
    </row>
    <row r="118" spans="1:6" ht="20.100000000000001" customHeight="1" x14ac:dyDescent="0.4">
      <c r="A118" s="27"/>
      <c r="B118" s="22">
        <v>13</v>
      </c>
      <c r="C118" s="46" t="s">
        <v>93</v>
      </c>
      <c r="D118" s="25">
        <v>34.49</v>
      </c>
      <c r="E118" s="26">
        <v>149</v>
      </c>
    </row>
    <row r="119" spans="1:6" ht="20.100000000000001" customHeight="1" x14ac:dyDescent="0.4">
      <c r="A119" s="27"/>
      <c r="B119" s="22">
        <v>14</v>
      </c>
      <c r="C119" s="46" t="s">
        <v>94</v>
      </c>
      <c r="D119" s="25">
        <v>80.319999999999993</v>
      </c>
      <c r="E119" s="26">
        <v>347</v>
      </c>
    </row>
    <row r="120" spans="1:6" ht="20.100000000000001" customHeight="1" x14ac:dyDescent="0.4">
      <c r="A120" s="27"/>
      <c r="B120" s="22">
        <v>15</v>
      </c>
      <c r="C120" s="46" t="s">
        <v>95</v>
      </c>
      <c r="D120" s="25">
        <v>63.43</v>
      </c>
      <c r="E120" s="26">
        <v>274</v>
      </c>
    </row>
    <row r="121" spans="1:6" ht="20.100000000000001" customHeight="1" x14ac:dyDescent="0.4">
      <c r="A121" s="27"/>
      <c r="B121" s="22">
        <v>16</v>
      </c>
      <c r="C121" s="46" t="s">
        <v>96</v>
      </c>
      <c r="D121" s="25">
        <v>82.18</v>
      </c>
      <c r="E121" s="26">
        <v>355</v>
      </c>
    </row>
    <row r="122" spans="1:6" ht="20.100000000000001" customHeight="1" x14ac:dyDescent="0.4">
      <c r="A122" s="27"/>
      <c r="B122" s="22">
        <v>17</v>
      </c>
      <c r="C122" s="47" t="s">
        <v>97</v>
      </c>
      <c r="D122" s="25">
        <v>82.41</v>
      </c>
      <c r="E122" s="26">
        <v>356</v>
      </c>
    </row>
    <row r="123" spans="1:6" ht="20.100000000000001" customHeight="1" x14ac:dyDescent="0.15">
      <c r="A123" s="27"/>
      <c r="B123" s="22">
        <v>18</v>
      </c>
      <c r="C123" s="47" t="s">
        <v>98</v>
      </c>
      <c r="D123" s="25">
        <v>8.56</v>
      </c>
      <c r="E123" s="26">
        <v>37</v>
      </c>
      <c r="F123" s="48"/>
    </row>
    <row r="124" spans="1:6" ht="20.100000000000001" customHeight="1" x14ac:dyDescent="0.4">
      <c r="A124" s="27"/>
      <c r="B124" s="22">
        <v>19</v>
      </c>
      <c r="C124" s="46" t="s">
        <v>99</v>
      </c>
      <c r="D124" s="25">
        <v>13.43</v>
      </c>
      <c r="E124" s="26">
        <v>58</v>
      </c>
    </row>
    <row r="125" spans="1:6" ht="20.100000000000001" customHeight="1" x14ac:dyDescent="0.4">
      <c r="A125" s="29"/>
      <c r="B125" s="22">
        <v>20</v>
      </c>
      <c r="C125" s="46" t="s">
        <v>100</v>
      </c>
      <c r="D125" s="25">
        <v>77.55</v>
      </c>
      <c r="E125" s="26">
        <v>335</v>
      </c>
    </row>
    <row r="126" spans="1:6" ht="20.100000000000001" customHeight="1" x14ac:dyDescent="0.4">
      <c r="A126" s="23" t="s">
        <v>81</v>
      </c>
      <c r="B126" s="22">
        <v>21</v>
      </c>
      <c r="C126" s="46" t="s">
        <v>101</v>
      </c>
      <c r="D126" s="25">
        <v>32.64</v>
      </c>
      <c r="E126" s="26">
        <v>141</v>
      </c>
    </row>
    <row r="127" spans="1:6" ht="20.100000000000001" customHeight="1" x14ac:dyDescent="0.4">
      <c r="A127" s="27"/>
      <c r="B127" s="22">
        <v>22</v>
      </c>
      <c r="C127" s="49" t="s">
        <v>102</v>
      </c>
      <c r="D127" s="25">
        <v>50.23</v>
      </c>
      <c r="E127" s="26">
        <v>217</v>
      </c>
    </row>
    <row r="128" spans="1:6" ht="20.100000000000001" customHeight="1" x14ac:dyDescent="0.4">
      <c r="A128" s="27"/>
      <c r="B128" s="22">
        <v>23</v>
      </c>
      <c r="C128" s="49" t="s">
        <v>103</v>
      </c>
      <c r="D128" s="25">
        <v>34.26</v>
      </c>
      <c r="E128" s="26">
        <v>148</v>
      </c>
    </row>
    <row r="129" spans="1:5" ht="20.100000000000001" customHeight="1" x14ac:dyDescent="0.4">
      <c r="A129" s="27"/>
      <c r="B129" s="22">
        <v>24</v>
      </c>
      <c r="C129" s="49" t="s">
        <v>104</v>
      </c>
      <c r="D129" s="25">
        <v>32.869999999999997</v>
      </c>
      <c r="E129" s="26">
        <v>142</v>
      </c>
    </row>
    <row r="130" spans="1:5" ht="20.100000000000001" customHeight="1" x14ac:dyDescent="0.4">
      <c r="A130" s="27"/>
      <c r="B130" s="22">
        <v>25</v>
      </c>
      <c r="C130" s="49" t="s">
        <v>105</v>
      </c>
      <c r="D130" s="25">
        <v>31.25</v>
      </c>
      <c r="E130" s="26">
        <v>135</v>
      </c>
    </row>
    <row r="131" spans="1:5" ht="20.100000000000001" customHeight="1" x14ac:dyDescent="0.4">
      <c r="A131" s="27"/>
      <c r="B131" s="22">
        <v>26</v>
      </c>
      <c r="C131" s="49" t="s">
        <v>106</v>
      </c>
      <c r="D131" s="25">
        <v>26.85</v>
      </c>
      <c r="E131" s="26">
        <v>116</v>
      </c>
    </row>
    <row r="132" spans="1:5" ht="20.100000000000001" customHeight="1" x14ac:dyDescent="0.4">
      <c r="A132" s="27"/>
      <c r="B132" s="22">
        <v>27</v>
      </c>
      <c r="C132" s="49" t="s">
        <v>107</v>
      </c>
      <c r="D132" s="25">
        <v>42.36</v>
      </c>
      <c r="E132" s="26">
        <v>183</v>
      </c>
    </row>
    <row r="133" spans="1:5" ht="20.100000000000001" customHeight="1" x14ac:dyDescent="0.4">
      <c r="A133" s="27"/>
      <c r="B133" s="22">
        <v>28</v>
      </c>
      <c r="C133" s="49" t="s">
        <v>108</v>
      </c>
      <c r="D133" s="25">
        <v>18.52</v>
      </c>
      <c r="E133" s="26">
        <v>80</v>
      </c>
    </row>
    <row r="134" spans="1:5" ht="20.100000000000001" customHeight="1" x14ac:dyDescent="0.4">
      <c r="A134" s="27"/>
      <c r="B134" s="22">
        <v>29</v>
      </c>
      <c r="C134" s="49" t="s">
        <v>109</v>
      </c>
      <c r="D134" s="25">
        <v>44.21</v>
      </c>
      <c r="E134" s="26">
        <v>191</v>
      </c>
    </row>
    <row r="135" spans="1:5" ht="20.100000000000001" customHeight="1" x14ac:dyDescent="0.4">
      <c r="A135" s="27"/>
      <c r="B135" s="22">
        <v>30</v>
      </c>
      <c r="C135" s="49" t="s">
        <v>110</v>
      </c>
      <c r="D135" s="25">
        <v>73.61</v>
      </c>
      <c r="E135" s="26">
        <v>318</v>
      </c>
    </row>
    <row r="136" spans="1:5" ht="20.100000000000001" customHeight="1" x14ac:dyDescent="0.4">
      <c r="A136" s="27"/>
      <c r="B136" s="22">
        <v>31</v>
      </c>
      <c r="C136" s="49" t="s">
        <v>111</v>
      </c>
      <c r="D136" s="25">
        <v>14.12</v>
      </c>
      <c r="E136" s="26">
        <v>61</v>
      </c>
    </row>
    <row r="137" spans="1:5" ht="20.100000000000001" customHeight="1" x14ac:dyDescent="0.4">
      <c r="A137" s="27"/>
      <c r="B137" s="22">
        <v>32</v>
      </c>
      <c r="C137" s="49" t="s">
        <v>112</v>
      </c>
      <c r="D137" s="25">
        <v>34.26</v>
      </c>
      <c r="E137" s="26">
        <v>148</v>
      </c>
    </row>
    <row r="138" spans="1:5" ht="20.100000000000001" customHeight="1" x14ac:dyDescent="0.4">
      <c r="A138" s="27"/>
      <c r="B138" s="22">
        <v>33</v>
      </c>
      <c r="C138" s="49" t="s">
        <v>113</v>
      </c>
      <c r="D138" s="25">
        <v>50</v>
      </c>
      <c r="E138" s="26">
        <v>216</v>
      </c>
    </row>
    <row r="139" spans="1:5" ht="20.100000000000001" customHeight="1" x14ac:dyDescent="0.4">
      <c r="A139" s="27"/>
      <c r="B139" s="22">
        <v>34</v>
      </c>
      <c r="C139" s="47" t="s">
        <v>114</v>
      </c>
      <c r="D139" s="25">
        <v>21.06</v>
      </c>
      <c r="E139" s="26">
        <v>91</v>
      </c>
    </row>
    <row r="140" spans="1:5" ht="20.100000000000001" customHeight="1" x14ac:dyDescent="0.4">
      <c r="A140" s="27"/>
      <c r="B140" s="22">
        <v>35</v>
      </c>
      <c r="C140" s="49" t="s">
        <v>115</v>
      </c>
      <c r="D140" s="25">
        <v>76.16</v>
      </c>
      <c r="E140" s="26">
        <v>329</v>
      </c>
    </row>
    <row r="141" spans="1:5" ht="20.100000000000001" customHeight="1" x14ac:dyDescent="0.4">
      <c r="A141" s="27"/>
      <c r="B141" s="22">
        <v>36</v>
      </c>
      <c r="C141" s="49" t="s">
        <v>116</v>
      </c>
      <c r="D141" s="25">
        <v>73.61</v>
      </c>
      <c r="E141" s="26">
        <v>318</v>
      </c>
    </row>
    <row r="142" spans="1:5" ht="20.100000000000001" customHeight="1" x14ac:dyDescent="0.4">
      <c r="A142" s="27"/>
      <c r="B142" s="22">
        <v>37</v>
      </c>
      <c r="C142" s="49" t="s">
        <v>117</v>
      </c>
      <c r="D142" s="25">
        <v>83.56</v>
      </c>
      <c r="E142" s="26">
        <v>361</v>
      </c>
    </row>
    <row r="143" spans="1:5" ht="20.100000000000001" customHeight="1" x14ac:dyDescent="0.4">
      <c r="A143" s="27"/>
      <c r="B143" s="22">
        <v>38</v>
      </c>
      <c r="C143" s="49" t="s">
        <v>118</v>
      </c>
      <c r="D143" s="25">
        <v>40.97</v>
      </c>
      <c r="E143" s="26">
        <v>177</v>
      </c>
    </row>
    <row r="144" spans="1:5" ht="20.100000000000001" customHeight="1" x14ac:dyDescent="0.4">
      <c r="A144" s="27"/>
      <c r="B144" s="22">
        <v>39</v>
      </c>
      <c r="C144" s="47" t="s">
        <v>119</v>
      </c>
      <c r="D144" s="25">
        <v>34.950000000000003</v>
      </c>
      <c r="E144" s="26">
        <v>151</v>
      </c>
    </row>
    <row r="145" spans="1:6" ht="20.100000000000001" customHeight="1" x14ac:dyDescent="0.4">
      <c r="A145" s="27"/>
      <c r="B145" s="22">
        <v>40</v>
      </c>
      <c r="C145" s="47" t="s">
        <v>120</v>
      </c>
      <c r="D145" s="25">
        <v>49.31</v>
      </c>
      <c r="E145" s="26">
        <v>213</v>
      </c>
    </row>
    <row r="146" spans="1:6" ht="20.100000000000001" customHeight="1" x14ac:dyDescent="0.4">
      <c r="A146" s="27"/>
      <c r="B146" s="22">
        <v>41</v>
      </c>
      <c r="C146" s="49" t="s">
        <v>121</v>
      </c>
      <c r="D146" s="25">
        <v>18.52</v>
      </c>
      <c r="E146" s="26">
        <v>80</v>
      </c>
    </row>
    <row r="147" spans="1:6" ht="20.100000000000001" customHeight="1" x14ac:dyDescent="0.4">
      <c r="A147" s="27"/>
      <c r="B147" s="22">
        <v>42</v>
      </c>
      <c r="C147" s="49" t="s">
        <v>122</v>
      </c>
      <c r="D147" s="25">
        <v>10.88</v>
      </c>
      <c r="E147" s="26">
        <v>47</v>
      </c>
    </row>
    <row r="148" spans="1:6" ht="20.100000000000001" customHeight="1" x14ac:dyDescent="0.4">
      <c r="A148" s="27"/>
      <c r="B148" s="22">
        <v>43</v>
      </c>
      <c r="C148" s="49" t="s">
        <v>123</v>
      </c>
      <c r="D148" s="25">
        <v>46.3</v>
      </c>
      <c r="E148" s="26">
        <v>200</v>
      </c>
    </row>
    <row r="149" spans="1:6" ht="20.100000000000001" customHeight="1" x14ac:dyDescent="0.4">
      <c r="A149" s="27"/>
      <c r="B149" s="22">
        <v>44</v>
      </c>
      <c r="C149" s="49" t="s">
        <v>124</v>
      </c>
      <c r="D149" s="25">
        <v>37.729999999999997</v>
      </c>
      <c r="E149" s="26">
        <v>163</v>
      </c>
    </row>
    <row r="150" spans="1:6" ht="20.100000000000001" customHeight="1" x14ac:dyDescent="0.4">
      <c r="A150" s="27"/>
      <c r="B150" s="22">
        <v>45</v>
      </c>
      <c r="C150" s="49" t="s">
        <v>125</v>
      </c>
      <c r="D150" s="25">
        <v>76.62</v>
      </c>
      <c r="E150" s="26">
        <v>331</v>
      </c>
    </row>
    <row r="151" spans="1:6" ht="20.100000000000001" customHeight="1" x14ac:dyDescent="0.15">
      <c r="A151" s="27"/>
      <c r="B151" s="22">
        <v>46</v>
      </c>
      <c r="C151" s="47" t="s">
        <v>126</v>
      </c>
      <c r="D151" s="25">
        <v>18.29</v>
      </c>
      <c r="E151" s="26">
        <v>79</v>
      </c>
      <c r="F151" s="48"/>
    </row>
    <row r="152" spans="1:6" ht="20.100000000000001" customHeight="1" x14ac:dyDescent="0.4">
      <c r="A152" s="27"/>
      <c r="B152" s="22">
        <v>47</v>
      </c>
      <c r="C152" s="47" t="s">
        <v>127</v>
      </c>
      <c r="D152" s="25">
        <v>35.880000000000003</v>
      </c>
      <c r="E152" s="26">
        <v>155</v>
      </c>
    </row>
    <row r="153" spans="1:6" ht="20.100000000000001" customHeight="1" x14ac:dyDescent="0.4">
      <c r="A153" s="27"/>
      <c r="B153" s="22">
        <v>48</v>
      </c>
      <c r="C153" s="49" t="s">
        <v>128</v>
      </c>
      <c r="D153" s="25">
        <v>69.680000000000007</v>
      </c>
      <c r="E153" s="26">
        <v>301</v>
      </c>
    </row>
    <row r="154" spans="1:6" ht="20.100000000000001" customHeight="1" x14ac:dyDescent="0.4">
      <c r="A154" s="27"/>
      <c r="B154" s="22">
        <v>49</v>
      </c>
      <c r="C154" s="49" t="s">
        <v>129</v>
      </c>
      <c r="D154" s="25">
        <v>56.02</v>
      </c>
      <c r="E154" s="26">
        <v>242</v>
      </c>
    </row>
    <row r="155" spans="1:6" ht="20.100000000000001" customHeight="1" x14ac:dyDescent="0.4">
      <c r="A155" s="27"/>
      <c r="B155" s="22">
        <v>50</v>
      </c>
      <c r="C155" s="49" t="s">
        <v>130</v>
      </c>
      <c r="D155" s="25">
        <v>20.37</v>
      </c>
      <c r="E155" s="26">
        <v>88</v>
      </c>
    </row>
    <row r="156" spans="1:6" ht="20.100000000000001" customHeight="1" x14ac:dyDescent="0.4">
      <c r="A156" s="27"/>
      <c r="B156" s="22">
        <v>51</v>
      </c>
      <c r="C156" s="49" t="s">
        <v>131</v>
      </c>
      <c r="D156" s="25">
        <v>22.22</v>
      </c>
      <c r="E156" s="26">
        <v>96</v>
      </c>
    </row>
    <row r="157" spans="1:6" ht="20.100000000000001" customHeight="1" x14ac:dyDescent="0.4">
      <c r="A157" s="27"/>
      <c r="B157" s="22">
        <v>52</v>
      </c>
      <c r="C157" s="49" t="s">
        <v>132</v>
      </c>
      <c r="D157" s="25">
        <v>73.38</v>
      </c>
      <c r="E157" s="26">
        <v>317</v>
      </c>
    </row>
    <row r="158" spans="1:6" ht="20.100000000000001" customHeight="1" x14ac:dyDescent="0.4">
      <c r="A158" s="27"/>
      <c r="B158" s="22">
        <v>53</v>
      </c>
      <c r="C158" s="47" t="s">
        <v>133</v>
      </c>
      <c r="D158" s="25">
        <v>64.58</v>
      </c>
      <c r="E158" s="26">
        <v>279</v>
      </c>
    </row>
    <row r="159" spans="1:6" ht="20.100000000000001" customHeight="1" x14ac:dyDescent="0.4">
      <c r="A159" s="27"/>
      <c r="B159" s="22">
        <v>54</v>
      </c>
      <c r="C159" s="49" t="s">
        <v>134</v>
      </c>
      <c r="D159" s="25">
        <v>48.38</v>
      </c>
      <c r="E159" s="26">
        <v>209</v>
      </c>
    </row>
    <row r="160" spans="1:6" ht="20.100000000000001" customHeight="1" x14ac:dyDescent="0.4">
      <c r="A160" s="27"/>
      <c r="B160" s="22">
        <v>55</v>
      </c>
      <c r="C160" s="49" t="s">
        <v>135</v>
      </c>
      <c r="D160" s="25">
        <v>47.45</v>
      </c>
      <c r="E160" s="26">
        <v>205</v>
      </c>
    </row>
    <row r="161" spans="1:11" ht="20.100000000000001" customHeight="1" x14ac:dyDescent="0.4">
      <c r="A161" s="27"/>
      <c r="B161" s="22">
        <v>56</v>
      </c>
      <c r="C161" s="47" t="s">
        <v>136</v>
      </c>
      <c r="D161" s="25">
        <v>57.64</v>
      </c>
      <c r="E161" s="26">
        <v>249</v>
      </c>
    </row>
    <row r="162" spans="1:11" ht="20.100000000000001" customHeight="1" x14ac:dyDescent="0.4">
      <c r="A162" s="27"/>
      <c r="B162" s="22">
        <v>57</v>
      </c>
      <c r="C162" s="46" t="s">
        <v>137</v>
      </c>
      <c r="D162" s="25">
        <v>12.27</v>
      </c>
      <c r="E162" s="26">
        <v>53</v>
      </c>
    </row>
    <row r="163" spans="1:11" ht="20.100000000000001" customHeight="1" x14ac:dyDescent="0.4">
      <c r="A163" s="27"/>
      <c r="B163" s="22">
        <v>58</v>
      </c>
      <c r="C163" s="46" t="s">
        <v>138</v>
      </c>
      <c r="D163" s="25">
        <v>30.09</v>
      </c>
      <c r="E163" s="26">
        <v>130</v>
      </c>
      <c r="F163" s="50"/>
    </row>
    <row r="164" spans="1:11" ht="20.100000000000001" customHeight="1" x14ac:dyDescent="0.4">
      <c r="A164" s="27"/>
      <c r="B164" s="22">
        <v>59</v>
      </c>
      <c r="C164" s="44" t="s">
        <v>48</v>
      </c>
      <c r="D164" s="25">
        <v>3.01</v>
      </c>
      <c r="E164" s="26">
        <v>13</v>
      </c>
    </row>
    <row r="165" spans="1:11" ht="20.100000000000001" customHeight="1" x14ac:dyDescent="0.4">
      <c r="A165" s="27"/>
      <c r="B165" s="22">
        <v>60</v>
      </c>
      <c r="C165" s="47" t="s">
        <v>20</v>
      </c>
      <c r="D165" s="25">
        <v>0.69</v>
      </c>
      <c r="E165" s="26">
        <v>3</v>
      </c>
    </row>
    <row r="166" spans="1:11" ht="20.100000000000001" customHeight="1" x14ac:dyDescent="0.4">
      <c r="A166" s="29"/>
      <c r="B166" s="22" t="s">
        <v>21</v>
      </c>
      <c r="C166" s="30"/>
      <c r="D166" s="25">
        <v>2761.3399999999992</v>
      </c>
      <c r="E166" s="28">
        <v>11929</v>
      </c>
    </row>
    <row r="167" spans="1:11" ht="15" customHeight="1" x14ac:dyDescent="0.4"/>
    <row r="168" spans="1:11" ht="20.100000000000001" customHeight="1" x14ac:dyDescent="0.4">
      <c r="A168" s="42" t="s">
        <v>139</v>
      </c>
      <c r="B168" s="42"/>
      <c r="C168" s="42"/>
      <c r="D168" s="42"/>
      <c r="E168" s="42"/>
      <c r="F168" s="42"/>
      <c r="G168" s="42"/>
      <c r="H168" s="42"/>
      <c r="I168" s="42"/>
      <c r="J168" s="42"/>
      <c r="K168" s="42"/>
    </row>
    <row r="169" spans="1:11" ht="20.100000000000001" customHeight="1" x14ac:dyDescent="0.4">
      <c r="A169" s="18"/>
      <c r="B169" s="19"/>
      <c r="C169" s="20" t="s">
        <v>6</v>
      </c>
      <c r="D169" s="21" t="s">
        <v>7</v>
      </c>
      <c r="E169" s="22" t="s">
        <v>8</v>
      </c>
    </row>
    <row r="170" spans="1:11" ht="20.100000000000001" customHeight="1" x14ac:dyDescent="0.4">
      <c r="A170" s="23" t="s">
        <v>140</v>
      </c>
      <c r="B170" s="22">
        <v>1</v>
      </c>
      <c r="C170" s="44" t="s">
        <v>68</v>
      </c>
      <c r="D170" s="25">
        <v>64.81</v>
      </c>
      <c r="E170" s="26">
        <v>280</v>
      </c>
    </row>
    <row r="171" spans="1:11" ht="20.100000000000001" customHeight="1" x14ac:dyDescent="0.4">
      <c r="A171" s="27"/>
      <c r="B171" s="22">
        <v>2</v>
      </c>
      <c r="C171" s="45" t="s">
        <v>82</v>
      </c>
      <c r="D171" s="25">
        <v>7.41</v>
      </c>
      <c r="E171" s="26">
        <v>32</v>
      </c>
    </row>
    <row r="172" spans="1:11" ht="20.100000000000001" customHeight="1" x14ac:dyDescent="0.4">
      <c r="A172" s="27"/>
      <c r="B172" s="22">
        <v>3</v>
      </c>
      <c r="C172" s="46" t="s">
        <v>83</v>
      </c>
      <c r="D172" s="25">
        <v>8.56</v>
      </c>
      <c r="E172" s="26">
        <v>37</v>
      </c>
    </row>
    <row r="173" spans="1:11" ht="20.100000000000001" customHeight="1" x14ac:dyDescent="0.4">
      <c r="A173" s="27"/>
      <c r="B173" s="22">
        <v>4</v>
      </c>
      <c r="C173" s="46" t="s">
        <v>84</v>
      </c>
      <c r="D173" s="25">
        <v>13.19</v>
      </c>
      <c r="E173" s="26">
        <v>57</v>
      </c>
    </row>
    <row r="174" spans="1:11" ht="20.100000000000001" customHeight="1" x14ac:dyDescent="0.4">
      <c r="A174" s="27"/>
      <c r="B174" s="22">
        <v>5</v>
      </c>
      <c r="C174" s="46" t="s">
        <v>85</v>
      </c>
      <c r="D174" s="25">
        <v>23.15</v>
      </c>
      <c r="E174" s="26">
        <v>100</v>
      </c>
    </row>
    <row r="175" spans="1:11" ht="20.100000000000001" customHeight="1" x14ac:dyDescent="0.4">
      <c r="A175" s="27"/>
      <c r="B175" s="22">
        <v>6</v>
      </c>
      <c r="C175" s="46" t="s">
        <v>86</v>
      </c>
      <c r="D175" s="25">
        <v>14.35</v>
      </c>
      <c r="E175" s="26">
        <v>62</v>
      </c>
    </row>
    <row r="176" spans="1:11" ht="20.100000000000001" customHeight="1" x14ac:dyDescent="0.4">
      <c r="A176" s="27"/>
      <c r="B176" s="22">
        <v>7</v>
      </c>
      <c r="C176" s="46" t="s">
        <v>87</v>
      </c>
      <c r="D176" s="25">
        <v>7.41</v>
      </c>
      <c r="E176" s="26">
        <v>32</v>
      </c>
    </row>
    <row r="177" spans="1:6" ht="20.100000000000001" customHeight="1" x14ac:dyDescent="0.4">
      <c r="A177" s="27"/>
      <c r="B177" s="22">
        <v>8</v>
      </c>
      <c r="C177" s="46" t="s">
        <v>88</v>
      </c>
      <c r="D177" s="25">
        <v>7.41</v>
      </c>
      <c r="E177" s="26">
        <v>32</v>
      </c>
    </row>
    <row r="178" spans="1:6" ht="20.100000000000001" customHeight="1" x14ac:dyDescent="0.4">
      <c r="A178" s="27"/>
      <c r="B178" s="22">
        <v>9</v>
      </c>
      <c r="C178" s="46" t="s">
        <v>89</v>
      </c>
      <c r="D178" s="25">
        <v>5.09</v>
      </c>
      <c r="E178" s="26">
        <v>22</v>
      </c>
    </row>
    <row r="179" spans="1:6" ht="20.100000000000001" customHeight="1" x14ac:dyDescent="0.4">
      <c r="A179" s="27"/>
      <c r="B179" s="22">
        <v>10</v>
      </c>
      <c r="C179" s="46" t="s">
        <v>90</v>
      </c>
      <c r="D179" s="25">
        <v>14.81</v>
      </c>
      <c r="E179" s="26">
        <v>64</v>
      </c>
    </row>
    <row r="180" spans="1:6" ht="20.100000000000001" customHeight="1" x14ac:dyDescent="0.4">
      <c r="A180" s="27"/>
      <c r="B180" s="22">
        <v>11</v>
      </c>
      <c r="C180" s="46" t="s">
        <v>91</v>
      </c>
      <c r="D180" s="25">
        <v>5.79</v>
      </c>
      <c r="E180" s="26">
        <v>25</v>
      </c>
    </row>
    <row r="181" spans="1:6" ht="20.100000000000001" customHeight="1" x14ac:dyDescent="0.4">
      <c r="A181" s="27"/>
      <c r="B181" s="22">
        <v>12</v>
      </c>
      <c r="C181" s="46" t="s">
        <v>92</v>
      </c>
      <c r="D181" s="25">
        <v>6.25</v>
      </c>
      <c r="E181" s="26">
        <v>27</v>
      </c>
    </row>
    <row r="182" spans="1:6" ht="20.100000000000001" customHeight="1" x14ac:dyDescent="0.4">
      <c r="A182" s="27"/>
      <c r="B182" s="22">
        <v>13</v>
      </c>
      <c r="C182" s="46" t="s">
        <v>93</v>
      </c>
      <c r="D182" s="25">
        <v>4.17</v>
      </c>
      <c r="E182" s="26">
        <v>18</v>
      </c>
    </row>
    <row r="183" spans="1:6" ht="20.100000000000001" customHeight="1" x14ac:dyDescent="0.4">
      <c r="A183" s="27"/>
      <c r="B183" s="22">
        <v>14</v>
      </c>
      <c r="C183" s="46" t="s">
        <v>94</v>
      </c>
      <c r="D183" s="25">
        <v>14.12</v>
      </c>
      <c r="E183" s="26">
        <v>61</v>
      </c>
    </row>
    <row r="184" spans="1:6" ht="20.100000000000001" customHeight="1" x14ac:dyDescent="0.4">
      <c r="A184" s="27"/>
      <c r="B184" s="22">
        <v>15</v>
      </c>
      <c r="C184" s="46" t="s">
        <v>95</v>
      </c>
      <c r="D184" s="25">
        <v>12.27</v>
      </c>
      <c r="E184" s="26">
        <v>53</v>
      </c>
    </row>
    <row r="185" spans="1:6" ht="20.100000000000001" customHeight="1" x14ac:dyDescent="0.4">
      <c r="A185" s="27"/>
      <c r="B185" s="22">
        <v>16</v>
      </c>
      <c r="C185" s="46" t="s">
        <v>96</v>
      </c>
      <c r="D185" s="25">
        <v>32.869999999999997</v>
      </c>
      <c r="E185" s="26">
        <v>142</v>
      </c>
    </row>
    <row r="186" spans="1:6" ht="20.100000000000001" customHeight="1" x14ac:dyDescent="0.4">
      <c r="A186" s="27"/>
      <c r="B186" s="22">
        <v>17</v>
      </c>
      <c r="C186" s="47" t="s">
        <v>97</v>
      </c>
      <c r="D186" s="25">
        <v>19.91</v>
      </c>
      <c r="E186" s="26">
        <v>86</v>
      </c>
    </row>
    <row r="187" spans="1:6" ht="20.100000000000001" customHeight="1" x14ac:dyDescent="0.15">
      <c r="A187" s="27"/>
      <c r="B187" s="22">
        <v>18</v>
      </c>
      <c r="C187" s="47" t="s">
        <v>98</v>
      </c>
      <c r="D187" s="25">
        <v>3.01</v>
      </c>
      <c r="E187" s="26">
        <v>13</v>
      </c>
      <c r="F187" s="48"/>
    </row>
    <row r="188" spans="1:6" ht="20.100000000000001" customHeight="1" x14ac:dyDescent="0.4">
      <c r="A188" s="27"/>
      <c r="B188" s="22">
        <v>19</v>
      </c>
      <c r="C188" s="46" t="s">
        <v>99</v>
      </c>
      <c r="D188" s="25">
        <v>1.39</v>
      </c>
      <c r="E188" s="26">
        <v>6</v>
      </c>
    </row>
    <row r="189" spans="1:6" ht="20.100000000000001" customHeight="1" x14ac:dyDescent="0.4">
      <c r="A189" s="27"/>
      <c r="B189" s="22">
        <v>20</v>
      </c>
      <c r="C189" s="46" t="s">
        <v>100</v>
      </c>
      <c r="D189" s="25">
        <v>18.059999999999999</v>
      </c>
      <c r="E189" s="26">
        <v>78</v>
      </c>
    </row>
    <row r="190" spans="1:6" ht="20.100000000000001" customHeight="1" x14ac:dyDescent="0.4">
      <c r="A190" s="27"/>
      <c r="B190" s="22">
        <v>21</v>
      </c>
      <c r="C190" s="46" t="s">
        <v>101</v>
      </c>
      <c r="D190" s="25">
        <v>7.18</v>
      </c>
      <c r="E190" s="26">
        <v>31</v>
      </c>
    </row>
    <row r="191" spans="1:6" ht="20.100000000000001" customHeight="1" x14ac:dyDescent="0.4">
      <c r="A191" s="27"/>
      <c r="B191" s="22">
        <v>22</v>
      </c>
      <c r="C191" s="49" t="s">
        <v>102</v>
      </c>
      <c r="D191" s="25">
        <v>16.2</v>
      </c>
      <c r="E191" s="26">
        <v>70</v>
      </c>
    </row>
    <row r="192" spans="1:6" ht="20.100000000000001" customHeight="1" x14ac:dyDescent="0.4">
      <c r="A192" s="27"/>
      <c r="B192" s="22">
        <v>23</v>
      </c>
      <c r="C192" s="49" t="s">
        <v>103</v>
      </c>
      <c r="D192" s="25">
        <v>13.43</v>
      </c>
      <c r="E192" s="26">
        <v>58</v>
      </c>
    </row>
    <row r="193" spans="1:5" ht="20.100000000000001" customHeight="1" x14ac:dyDescent="0.4">
      <c r="A193" s="27"/>
      <c r="B193" s="22">
        <v>24</v>
      </c>
      <c r="C193" s="49" t="s">
        <v>104</v>
      </c>
      <c r="D193" s="25">
        <v>7.41</v>
      </c>
      <c r="E193" s="26">
        <v>32</v>
      </c>
    </row>
    <row r="194" spans="1:5" ht="20.100000000000001" customHeight="1" x14ac:dyDescent="0.4">
      <c r="A194" s="27"/>
      <c r="B194" s="22">
        <v>25</v>
      </c>
      <c r="C194" s="49" t="s">
        <v>105</v>
      </c>
      <c r="D194" s="25">
        <v>6.02</v>
      </c>
      <c r="E194" s="26">
        <v>26</v>
      </c>
    </row>
    <row r="195" spans="1:5" ht="20.100000000000001" customHeight="1" x14ac:dyDescent="0.4">
      <c r="A195" s="27"/>
      <c r="B195" s="22">
        <v>26</v>
      </c>
      <c r="C195" s="49" t="s">
        <v>106</v>
      </c>
      <c r="D195" s="25">
        <v>6.02</v>
      </c>
      <c r="E195" s="26">
        <v>26</v>
      </c>
    </row>
    <row r="196" spans="1:5" ht="20.100000000000001" customHeight="1" x14ac:dyDescent="0.4">
      <c r="A196" s="27"/>
      <c r="B196" s="22">
        <v>27</v>
      </c>
      <c r="C196" s="49" t="s">
        <v>107</v>
      </c>
      <c r="D196" s="25">
        <v>11.81</v>
      </c>
      <c r="E196" s="26">
        <v>51</v>
      </c>
    </row>
    <row r="197" spans="1:5" ht="20.100000000000001" customHeight="1" x14ac:dyDescent="0.4">
      <c r="A197" s="27"/>
      <c r="B197" s="22">
        <v>28</v>
      </c>
      <c r="C197" s="49" t="s">
        <v>108</v>
      </c>
      <c r="D197" s="25">
        <v>1.85</v>
      </c>
      <c r="E197" s="26">
        <v>8</v>
      </c>
    </row>
    <row r="198" spans="1:5" ht="20.100000000000001" customHeight="1" x14ac:dyDescent="0.4">
      <c r="A198" s="27"/>
      <c r="B198" s="22">
        <v>29</v>
      </c>
      <c r="C198" s="49" t="s">
        <v>109</v>
      </c>
      <c r="D198" s="25">
        <v>14.58</v>
      </c>
      <c r="E198" s="26">
        <v>63</v>
      </c>
    </row>
    <row r="199" spans="1:5" ht="20.100000000000001" customHeight="1" x14ac:dyDescent="0.4">
      <c r="A199" s="27"/>
      <c r="B199" s="22">
        <v>30</v>
      </c>
      <c r="C199" s="49" t="s">
        <v>110</v>
      </c>
      <c r="D199" s="25">
        <v>11.11</v>
      </c>
      <c r="E199" s="26">
        <v>48</v>
      </c>
    </row>
    <row r="200" spans="1:5" ht="20.100000000000001" customHeight="1" x14ac:dyDescent="0.4">
      <c r="A200" s="27"/>
      <c r="B200" s="22">
        <v>31</v>
      </c>
      <c r="C200" s="49" t="s">
        <v>111</v>
      </c>
      <c r="D200" s="25">
        <v>2.5499999999999998</v>
      </c>
      <c r="E200" s="26">
        <v>11</v>
      </c>
    </row>
    <row r="201" spans="1:5" ht="20.100000000000001" customHeight="1" x14ac:dyDescent="0.4">
      <c r="A201" s="27"/>
      <c r="B201" s="22">
        <v>32</v>
      </c>
      <c r="C201" s="49" t="s">
        <v>112</v>
      </c>
      <c r="D201" s="25">
        <v>6.48</v>
      </c>
      <c r="E201" s="26">
        <v>28</v>
      </c>
    </row>
    <row r="202" spans="1:5" ht="20.100000000000001" customHeight="1" x14ac:dyDescent="0.4">
      <c r="A202" s="27"/>
      <c r="B202" s="22">
        <v>33</v>
      </c>
      <c r="C202" s="49" t="s">
        <v>113</v>
      </c>
      <c r="D202" s="25">
        <v>2.5499999999999998</v>
      </c>
      <c r="E202" s="26">
        <v>11</v>
      </c>
    </row>
    <row r="203" spans="1:5" ht="20.100000000000001" customHeight="1" x14ac:dyDescent="0.4">
      <c r="A203" s="27"/>
      <c r="B203" s="22">
        <v>34</v>
      </c>
      <c r="C203" s="47" t="s">
        <v>114</v>
      </c>
      <c r="D203" s="25">
        <v>4.63</v>
      </c>
      <c r="E203" s="26">
        <v>20</v>
      </c>
    </row>
    <row r="204" spans="1:5" ht="20.100000000000001" customHeight="1" x14ac:dyDescent="0.4">
      <c r="A204" s="27"/>
      <c r="B204" s="22">
        <v>35</v>
      </c>
      <c r="C204" s="49" t="s">
        <v>115</v>
      </c>
      <c r="D204" s="25">
        <v>25.93</v>
      </c>
      <c r="E204" s="26">
        <v>112</v>
      </c>
    </row>
    <row r="205" spans="1:5" ht="20.100000000000001" customHeight="1" x14ac:dyDescent="0.4">
      <c r="A205" s="27"/>
      <c r="B205" s="22">
        <v>36</v>
      </c>
      <c r="C205" s="49" t="s">
        <v>116</v>
      </c>
      <c r="D205" s="25">
        <v>19.91</v>
      </c>
      <c r="E205" s="26">
        <v>86</v>
      </c>
    </row>
    <row r="206" spans="1:5" ht="20.100000000000001" customHeight="1" x14ac:dyDescent="0.4">
      <c r="A206" s="27"/>
      <c r="B206" s="22">
        <v>37</v>
      </c>
      <c r="C206" s="49" t="s">
        <v>117</v>
      </c>
      <c r="D206" s="25">
        <v>34.950000000000003</v>
      </c>
      <c r="E206" s="26">
        <v>151</v>
      </c>
    </row>
    <row r="207" spans="1:5" ht="20.100000000000001" customHeight="1" x14ac:dyDescent="0.4">
      <c r="A207" s="27"/>
      <c r="B207" s="22">
        <v>38</v>
      </c>
      <c r="C207" s="49" t="s">
        <v>118</v>
      </c>
      <c r="D207" s="25">
        <v>9.49</v>
      </c>
      <c r="E207" s="26">
        <v>41</v>
      </c>
    </row>
    <row r="208" spans="1:5" ht="20.100000000000001" customHeight="1" x14ac:dyDescent="0.4">
      <c r="A208" s="27"/>
      <c r="B208" s="22">
        <v>39</v>
      </c>
      <c r="C208" s="47" t="s">
        <v>119</v>
      </c>
      <c r="D208" s="25">
        <v>15.51</v>
      </c>
      <c r="E208" s="26">
        <v>67</v>
      </c>
    </row>
    <row r="209" spans="1:6" ht="20.100000000000001" customHeight="1" x14ac:dyDescent="0.4">
      <c r="A209" s="29"/>
      <c r="B209" s="22">
        <v>40</v>
      </c>
      <c r="C209" s="47" t="s">
        <v>120</v>
      </c>
      <c r="D209" s="25">
        <v>12.5</v>
      </c>
      <c r="E209" s="26">
        <v>54</v>
      </c>
    </row>
    <row r="210" spans="1:6" ht="20.100000000000001" customHeight="1" x14ac:dyDescent="0.4">
      <c r="A210" s="23" t="s">
        <v>141</v>
      </c>
      <c r="B210" s="22">
        <v>41</v>
      </c>
      <c r="C210" s="49" t="s">
        <v>121</v>
      </c>
      <c r="D210" s="25">
        <v>5.09</v>
      </c>
      <c r="E210" s="26">
        <v>22</v>
      </c>
    </row>
    <row r="211" spans="1:6" ht="20.100000000000001" customHeight="1" x14ac:dyDescent="0.4">
      <c r="A211" s="27"/>
      <c r="B211" s="22">
        <v>42</v>
      </c>
      <c r="C211" s="49" t="s">
        <v>122</v>
      </c>
      <c r="D211" s="25">
        <v>1.62</v>
      </c>
      <c r="E211" s="26">
        <v>7</v>
      </c>
    </row>
    <row r="212" spans="1:6" ht="20.100000000000001" customHeight="1" x14ac:dyDescent="0.4">
      <c r="A212" s="27"/>
      <c r="B212" s="22">
        <v>43</v>
      </c>
      <c r="C212" s="49" t="s">
        <v>123</v>
      </c>
      <c r="D212" s="25">
        <v>4.4000000000000004</v>
      </c>
      <c r="E212" s="26">
        <v>19</v>
      </c>
    </row>
    <row r="213" spans="1:6" ht="20.100000000000001" customHeight="1" x14ac:dyDescent="0.4">
      <c r="A213" s="27"/>
      <c r="B213" s="22">
        <v>44</v>
      </c>
      <c r="C213" s="49" t="s">
        <v>124</v>
      </c>
      <c r="D213" s="25">
        <v>15.51</v>
      </c>
      <c r="E213" s="26">
        <v>67</v>
      </c>
    </row>
    <row r="214" spans="1:6" ht="20.100000000000001" customHeight="1" x14ac:dyDescent="0.4">
      <c r="A214" s="27"/>
      <c r="B214" s="22">
        <v>45</v>
      </c>
      <c r="C214" s="49" t="s">
        <v>125</v>
      </c>
      <c r="D214" s="25">
        <v>13.43</v>
      </c>
      <c r="E214" s="26">
        <v>58</v>
      </c>
    </row>
    <row r="215" spans="1:6" ht="20.100000000000001" customHeight="1" x14ac:dyDescent="0.15">
      <c r="A215" s="27"/>
      <c r="B215" s="22">
        <v>46</v>
      </c>
      <c r="C215" s="47" t="s">
        <v>126</v>
      </c>
      <c r="D215" s="25">
        <v>5.09</v>
      </c>
      <c r="E215" s="26">
        <v>22</v>
      </c>
      <c r="F215" s="48"/>
    </row>
    <row r="216" spans="1:6" ht="20.100000000000001" customHeight="1" x14ac:dyDescent="0.4">
      <c r="A216" s="27"/>
      <c r="B216" s="22">
        <v>47</v>
      </c>
      <c r="C216" s="47" t="s">
        <v>127</v>
      </c>
      <c r="D216" s="25">
        <v>16.670000000000002</v>
      </c>
      <c r="E216" s="26">
        <v>72</v>
      </c>
    </row>
    <row r="217" spans="1:6" ht="20.100000000000001" customHeight="1" x14ac:dyDescent="0.4">
      <c r="A217" s="27"/>
      <c r="B217" s="22">
        <v>48</v>
      </c>
      <c r="C217" s="49" t="s">
        <v>128</v>
      </c>
      <c r="D217" s="25">
        <v>14.58</v>
      </c>
      <c r="E217" s="26">
        <v>63</v>
      </c>
    </row>
    <row r="218" spans="1:6" ht="20.100000000000001" customHeight="1" x14ac:dyDescent="0.4">
      <c r="A218" s="27"/>
      <c r="B218" s="22">
        <v>49</v>
      </c>
      <c r="C218" s="49" t="s">
        <v>129</v>
      </c>
      <c r="D218" s="25">
        <v>4.17</v>
      </c>
      <c r="E218" s="26">
        <v>18</v>
      </c>
    </row>
    <row r="219" spans="1:6" ht="20.100000000000001" customHeight="1" x14ac:dyDescent="0.4">
      <c r="A219" s="27"/>
      <c r="B219" s="22">
        <v>50</v>
      </c>
      <c r="C219" s="49" t="s">
        <v>130</v>
      </c>
      <c r="D219" s="25">
        <v>3.24</v>
      </c>
      <c r="E219" s="26">
        <v>14</v>
      </c>
    </row>
    <row r="220" spans="1:6" ht="20.100000000000001" customHeight="1" x14ac:dyDescent="0.4">
      <c r="A220" s="27"/>
      <c r="B220" s="22">
        <v>51</v>
      </c>
      <c r="C220" s="49" t="s">
        <v>131</v>
      </c>
      <c r="D220" s="25">
        <v>3.01</v>
      </c>
      <c r="E220" s="26">
        <v>13</v>
      </c>
    </row>
    <row r="221" spans="1:6" ht="20.100000000000001" customHeight="1" x14ac:dyDescent="0.4">
      <c r="A221" s="27"/>
      <c r="B221" s="22">
        <v>52</v>
      </c>
      <c r="C221" s="49" t="s">
        <v>132</v>
      </c>
      <c r="D221" s="25">
        <v>18.29</v>
      </c>
      <c r="E221" s="26">
        <v>79</v>
      </c>
    </row>
    <row r="222" spans="1:6" ht="20.100000000000001" customHeight="1" x14ac:dyDescent="0.4">
      <c r="A222" s="27"/>
      <c r="B222" s="22">
        <v>53</v>
      </c>
      <c r="C222" s="47" t="s">
        <v>133</v>
      </c>
      <c r="D222" s="25">
        <v>14.81</v>
      </c>
      <c r="E222" s="26">
        <v>64</v>
      </c>
    </row>
    <row r="223" spans="1:6" ht="20.100000000000001" customHeight="1" x14ac:dyDescent="0.4">
      <c r="A223" s="27"/>
      <c r="B223" s="22">
        <v>54</v>
      </c>
      <c r="C223" s="49" t="s">
        <v>134</v>
      </c>
      <c r="D223" s="25">
        <v>14.58</v>
      </c>
      <c r="E223" s="26">
        <v>63</v>
      </c>
    </row>
    <row r="224" spans="1:6" ht="20.100000000000001" customHeight="1" x14ac:dyDescent="0.4">
      <c r="A224" s="27"/>
      <c r="B224" s="22">
        <v>55</v>
      </c>
      <c r="C224" s="49" t="s">
        <v>135</v>
      </c>
      <c r="D224" s="25">
        <v>12.04</v>
      </c>
      <c r="E224" s="26">
        <v>52</v>
      </c>
    </row>
    <row r="225" spans="1:11" ht="20.100000000000001" customHeight="1" x14ac:dyDescent="0.4">
      <c r="A225" s="27"/>
      <c r="B225" s="22">
        <v>56</v>
      </c>
      <c r="C225" s="47" t="s">
        <v>136</v>
      </c>
      <c r="D225" s="25">
        <v>34.49</v>
      </c>
      <c r="E225" s="26">
        <v>149</v>
      </c>
    </row>
    <row r="226" spans="1:11" ht="20.100000000000001" customHeight="1" x14ac:dyDescent="0.4">
      <c r="A226" s="27"/>
      <c r="B226" s="22">
        <v>57</v>
      </c>
      <c r="C226" s="46" t="s">
        <v>137</v>
      </c>
      <c r="D226" s="25">
        <v>19.440000000000001</v>
      </c>
      <c r="E226" s="26">
        <v>84</v>
      </c>
    </row>
    <row r="227" spans="1:11" ht="20.100000000000001" customHeight="1" x14ac:dyDescent="0.4">
      <c r="A227" s="27"/>
      <c r="B227" s="22">
        <v>58</v>
      </c>
      <c r="C227" s="46" t="s">
        <v>138</v>
      </c>
      <c r="D227" s="25">
        <v>23.61</v>
      </c>
      <c r="E227" s="26">
        <v>102</v>
      </c>
      <c r="F227" s="50"/>
    </row>
    <row r="228" spans="1:11" ht="20.100000000000001" customHeight="1" x14ac:dyDescent="0.4">
      <c r="A228" s="27"/>
      <c r="B228" s="22">
        <v>59</v>
      </c>
      <c r="C228" s="44" t="s">
        <v>48</v>
      </c>
      <c r="D228" s="25">
        <v>1.1599999999999999</v>
      </c>
      <c r="E228" s="26">
        <v>5</v>
      </c>
    </row>
    <row r="229" spans="1:11" ht="20.100000000000001" customHeight="1" x14ac:dyDescent="0.4">
      <c r="A229" s="27"/>
      <c r="B229" s="22">
        <v>60</v>
      </c>
      <c r="C229" s="47" t="s">
        <v>20</v>
      </c>
      <c r="D229" s="25">
        <v>9.9499999999999993</v>
      </c>
      <c r="E229" s="26">
        <v>43</v>
      </c>
    </row>
    <row r="230" spans="1:11" ht="20.100000000000001" customHeight="1" x14ac:dyDescent="0.4">
      <c r="A230" s="29"/>
      <c r="B230" s="22" t="s">
        <v>21</v>
      </c>
      <c r="C230" s="30"/>
      <c r="D230" s="25">
        <v>749.32</v>
      </c>
      <c r="E230" s="55">
        <v>3237</v>
      </c>
    </row>
    <row r="231" spans="1:11" ht="15" customHeight="1" x14ac:dyDescent="0.4"/>
    <row r="232" spans="1:11" ht="20.100000000000001" customHeight="1" x14ac:dyDescent="0.4">
      <c r="A232" s="42" t="s">
        <v>142</v>
      </c>
      <c r="B232" s="42"/>
      <c r="C232" s="42"/>
      <c r="D232" s="42"/>
      <c r="E232" s="42"/>
      <c r="F232" s="42"/>
      <c r="G232" s="42"/>
      <c r="H232" s="42"/>
      <c r="I232" s="42"/>
      <c r="J232" s="42"/>
      <c r="K232" s="42"/>
    </row>
    <row r="233" spans="1:11" ht="20.100000000000001" customHeight="1" x14ac:dyDescent="0.4">
      <c r="A233" s="18"/>
      <c r="B233" s="19"/>
      <c r="C233" s="20" t="s">
        <v>6</v>
      </c>
      <c r="D233" s="21" t="s">
        <v>7</v>
      </c>
      <c r="E233" s="22" t="s">
        <v>8</v>
      </c>
    </row>
    <row r="234" spans="1:11" ht="20.100000000000001" customHeight="1" x14ac:dyDescent="0.4">
      <c r="A234" s="23" t="s">
        <v>143</v>
      </c>
      <c r="B234" s="22">
        <v>1</v>
      </c>
      <c r="C234" s="24" t="s">
        <v>144</v>
      </c>
      <c r="D234" s="25">
        <v>40.74</v>
      </c>
      <c r="E234" s="26">
        <v>176</v>
      </c>
    </row>
    <row r="235" spans="1:11" ht="20.100000000000001" customHeight="1" x14ac:dyDescent="0.4">
      <c r="A235" s="27"/>
      <c r="B235" s="22">
        <v>2</v>
      </c>
      <c r="C235" s="24" t="s">
        <v>145</v>
      </c>
      <c r="D235" s="25">
        <v>43.98</v>
      </c>
      <c r="E235" s="26">
        <v>190</v>
      </c>
    </row>
    <row r="236" spans="1:11" ht="20.100000000000001" customHeight="1" x14ac:dyDescent="0.4">
      <c r="A236" s="27"/>
      <c r="B236" s="22">
        <v>3</v>
      </c>
      <c r="C236" s="24" t="s">
        <v>146</v>
      </c>
      <c r="D236" s="25">
        <v>65.97</v>
      </c>
      <c r="E236" s="26">
        <v>285</v>
      </c>
    </row>
    <row r="237" spans="1:11" ht="20.100000000000001" customHeight="1" x14ac:dyDescent="0.4">
      <c r="A237" s="27"/>
      <c r="B237" s="22">
        <v>4</v>
      </c>
      <c r="C237" s="43" t="s">
        <v>147</v>
      </c>
      <c r="D237" s="25">
        <v>15.51</v>
      </c>
      <c r="E237" s="26">
        <v>67</v>
      </c>
    </row>
    <row r="238" spans="1:11" ht="20.100000000000001" customHeight="1" x14ac:dyDescent="0.4">
      <c r="A238" s="27"/>
      <c r="B238" s="22">
        <v>5</v>
      </c>
      <c r="C238" s="12" t="s">
        <v>148</v>
      </c>
      <c r="D238" s="25">
        <v>13.89</v>
      </c>
      <c r="E238" s="26">
        <v>60</v>
      </c>
    </row>
    <row r="239" spans="1:11" ht="20.100000000000001" customHeight="1" x14ac:dyDescent="0.4">
      <c r="A239" s="27"/>
      <c r="B239" s="22">
        <v>6</v>
      </c>
      <c r="C239" s="24" t="s">
        <v>149</v>
      </c>
      <c r="D239" s="25">
        <v>30.56</v>
      </c>
      <c r="E239" s="26">
        <v>132</v>
      </c>
    </row>
    <row r="240" spans="1:11" ht="20.100000000000001" customHeight="1" x14ac:dyDescent="0.4">
      <c r="A240" s="27"/>
      <c r="B240" s="22">
        <v>7</v>
      </c>
      <c r="C240" s="24" t="s">
        <v>150</v>
      </c>
      <c r="D240" s="25">
        <v>18.059999999999999</v>
      </c>
      <c r="E240" s="26">
        <v>78</v>
      </c>
    </row>
    <row r="241" spans="1:11" ht="20.100000000000001" customHeight="1" x14ac:dyDescent="0.4">
      <c r="A241" s="27"/>
      <c r="B241" s="22">
        <v>8</v>
      </c>
      <c r="C241" s="24" t="s">
        <v>151</v>
      </c>
      <c r="D241" s="25">
        <v>28.24</v>
      </c>
      <c r="E241" s="26">
        <v>122</v>
      </c>
    </row>
    <row r="242" spans="1:11" ht="20.100000000000001" customHeight="1" x14ac:dyDescent="0.4">
      <c r="A242" s="27"/>
      <c r="B242" s="22">
        <v>9</v>
      </c>
      <c r="C242" s="24" t="s">
        <v>152</v>
      </c>
      <c r="D242" s="25">
        <v>17.82</v>
      </c>
      <c r="E242" s="26">
        <v>77</v>
      </c>
    </row>
    <row r="243" spans="1:11" ht="20.100000000000001" customHeight="1" x14ac:dyDescent="0.4">
      <c r="A243" s="27"/>
      <c r="B243" s="22">
        <v>10</v>
      </c>
      <c r="C243" s="24" t="s">
        <v>153</v>
      </c>
      <c r="D243" s="25">
        <v>8.8000000000000007</v>
      </c>
      <c r="E243" s="26">
        <v>38</v>
      </c>
    </row>
    <row r="244" spans="1:11" ht="20.100000000000001" customHeight="1" x14ac:dyDescent="0.4">
      <c r="A244" s="27"/>
      <c r="B244" s="22">
        <v>11</v>
      </c>
      <c r="C244" s="24" t="s">
        <v>154</v>
      </c>
      <c r="D244" s="25">
        <v>32.64</v>
      </c>
      <c r="E244" s="26">
        <v>141</v>
      </c>
    </row>
    <row r="245" spans="1:11" ht="20.100000000000001" customHeight="1" x14ac:dyDescent="0.4">
      <c r="A245" s="27"/>
      <c r="B245" s="22">
        <v>12</v>
      </c>
      <c r="C245" s="24" t="s">
        <v>155</v>
      </c>
      <c r="D245" s="25">
        <v>36.11</v>
      </c>
      <c r="E245" s="26">
        <v>156</v>
      </c>
    </row>
    <row r="246" spans="1:11" ht="20.100000000000001" customHeight="1" x14ac:dyDescent="0.4">
      <c r="A246" s="27"/>
      <c r="B246" s="22">
        <v>13</v>
      </c>
      <c r="C246" s="24" t="s">
        <v>156</v>
      </c>
      <c r="D246" s="25">
        <v>57.64</v>
      </c>
      <c r="E246" s="26">
        <v>249</v>
      </c>
    </row>
    <row r="247" spans="1:11" ht="20.100000000000001" customHeight="1" x14ac:dyDescent="0.4">
      <c r="A247" s="27"/>
      <c r="B247" s="22">
        <v>14</v>
      </c>
      <c r="C247" s="24" t="s">
        <v>157</v>
      </c>
      <c r="D247" s="25">
        <v>48.38</v>
      </c>
      <c r="E247" s="26">
        <v>209</v>
      </c>
    </row>
    <row r="248" spans="1:11" ht="20.100000000000001" customHeight="1" x14ac:dyDescent="0.4">
      <c r="A248" s="27"/>
      <c r="B248" s="22">
        <v>15</v>
      </c>
      <c r="C248" s="24" t="s">
        <v>158</v>
      </c>
      <c r="D248" s="25">
        <v>17.59</v>
      </c>
      <c r="E248" s="26">
        <v>76</v>
      </c>
    </row>
    <row r="249" spans="1:11" ht="20.100000000000001" customHeight="1" x14ac:dyDescent="0.4">
      <c r="A249" s="27"/>
      <c r="B249" s="22">
        <v>16</v>
      </c>
      <c r="C249" s="24" t="s">
        <v>159</v>
      </c>
      <c r="D249" s="25">
        <v>10.42</v>
      </c>
      <c r="E249" s="26">
        <v>45</v>
      </c>
    </row>
    <row r="250" spans="1:11" ht="20.100000000000001" customHeight="1" x14ac:dyDescent="0.4">
      <c r="A250" s="27"/>
      <c r="B250" s="22">
        <v>17</v>
      </c>
      <c r="C250" s="24" t="s">
        <v>160</v>
      </c>
      <c r="D250" s="25">
        <v>16.899999999999999</v>
      </c>
      <c r="E250" s="26">
        <v>73</v>
      </c>
    </row>
    <row r="251" spans="1:11" ht="20.100000000000001" customHeight="1" x14ac:dyDescent="0.4">
      <c r="A251" s="29"/>
      <c r="B251" s="22">
        <v>18</v>
      </c>
      <c r="C251" s="24" t="s">
        <v>161</v>
      </c>
      <c r="D251" s="25">
        <v>34.26</v>
      </c>
      <c r="E251" s="26">
        <v>148</v>
      </c>
    </row>
    <row r="252" spans="1:11" ht="20.100000000000001" customHeight="1" x14ac:dyDescent="0.4">
      <c r="A252" s="23" t="s">
        <v>143</v>
      </c>
      <c r="B252" s="22">
        <v>19</v>
      </c>
      <c r="C252" s="24" t="s">
        <v>48</v>
      </c>
      <c r="D252" s="25">
        <v>2.5499999999999998</v>
      </c>
      <c r="E252" s="26">
        <v>11</v>
      </c>
    </row>
    <row r="253" spans="1:11" ht="20.100000000000001" customHeight="1" x14ac:dyDescent="0.4">
      <c r="A253" s="27"/>
      <c r="B253" s="22">
        <v>20</v>
      </c>
      <c r="C253" s="28" t="s">
        <v>20</v>
      </c>
      <c r="D253" s="25">
        <v>5.09</v>
      </c>
      <c r="E253" s="26">
        <v>22</v>
      </c>
    </row>
    <row r="254" spans="1:11" ht="20.100000000000001" customHeight="1" x14ac:dyDescent="0.4">
      <c r="A254" s="29"/>
      <c r="B254" s="22" t="s">
        <v>21</v>
      </c>
      <c r="C254" s="30"/>
      <c r="D254" s="25">
        <v>545.15</v>
      </c>
      <c r="E254" s="55">
        <v>2355</v>
      </c>
    </row>
    <row r="255" spans="1:11" ht="15" customHeight="1" x14ac:dyDescent="0.4"/>
    <row r="256" spans="1:11" s="17" customFormat="1" ht="20.100000000000001" customHeight="1" x14ac:dyDescent="0.4">
      <c r="A256" s="16" t="s">
        <v>162</v>
      </c>
      <c r="B256" s="16"/>
      <c r="C256" s="16"/>
      <c r="D256" s="16"/>
      <c r="E256" s="16"/>
      <c r="F256" s="16"/>
      <c r="G256" s="16"/>
      <c r="H256" s="16"/>
      <c r="I256" s="16"/>
      <c r="J256" s="16"/>
      <c r="K256" s="16"/>
    </row>
    <row r="257" spans="1:11" ht="20.100000000000001" customHeight="1" x14ac:dyDescent="0.4">
      <c r="A257" s="18" t="s">
        <v>5</v>
      </c>
      <c r="B257" s="19"/>
      <c r="C257" s="20" t="s">
        <v>6</v>
      </c>
      <c r="D257" s="21" t="s">
        <v>7</v>
      </c>
      <c r="E257" s="22" t="s">
        <v>8</v>
      </c>
    </row>
    <row r="258" spans="1:11" ht="20.100000000000001" customHeight="1" x14ac:dyDescent="0.4">
      <c r="A258" s="23" t="s">
        <v>163</v>
      </c>
      <c r="B258" s="22">
        <v>1</v>
      </c>
      <c r="C258" s="24" t="s">
        <v>164</v>
      </c>
      <c r="D258" s="25">
        <v>1.17</v>
      </c>
      <c r="E258" s="26">
        <v>5</v>
      </c>
    </row>
    <row r="259" spans="1:11" ht="20.100000000000001" customHeight="1" x14ac:dyDescent="0.4">
      <c r="A259" s="27"/>
      <c r="B259" s="22">
        <v>2</v>
      </c>
      <c r="C259" s="24" t="s">
        <v>165</v>
      </c>
      <c r="D259" s="25">
        <v>25</v>
      </c>
      <c r="E259" s="26">
        <v>107</v>
      </c>
    </row>
    <row r="260" spans="1:11" ht="20.100000000000001" customHeight="1" x14ac:dyDescent="0.4">
      <c r="A260" s="27"/>
      <c r="B260" s="22">
        <v>3</v>
      </c>
      <c r="C260" s="24" t="s">
        <v>166</v>
      </c>
      <c r="D260" s="25">
        <v>48.13</v>
      </c>
      <c r="E260" s="26">
        <v>206</v>
      </c>
    </row>
    <row r="261" spans="1:11" ht="20.100000000000001" customHeight="1" x14ac:dyDescent="0.4">
      <c r="A261" s="27"/>
      <c r="B261" s="22">
        <v>4</v>
      </c>
      <c r="C261" s="24" t="s">
        <v>167</v>
      </c>
      <c r="D261" s="25">
        <v>21.5</v>
      </c>
      <c r="E261" s="26">
        <v>92</v>
      </c>
    </row>
    <row r="262" spans="1:11" ht="20.100000000000001" customHeight="1" x14ac:dyDescent="0.4">
      <c r="A262" s="27"/>
      <c r="B262" s="22">
        <v>5</v>
      </c>
      <c r="C262" s="28" t="s">
        <v>20</v>
      </c>
      <c r="D262" s="25">
        <v>4.21</v>
      </c>
      <c r="E262" s="26">
        <v>18</v>
      </c>
    </row>
    <row r="263" spans="1:11" ht="20.100000000000001" customHeight="1" x14ac:dyDescent="0.4">
      <c r="A263" s="29"/>
      <c r="B263" s="22" t="s">
        <v>21</v>
      </c>
      <c r="C263" s="30"/>
      <c r="D263" s="25">
        <v>100.01</v>
      </c>
      <c r="E263" s="26">
        <v>428</v>
      </c>
    </row>
    <row r="264" spans="1:11" ht="15" customHeight="1" x14ac:dyDescent="0.4"/>
    <row r="265" spans="1:11" s="17" customFormat="1" ht="20.100000000000001" customHeight="1" x14ac:dyDescent="0.4">
      <c r="A265" s="16" t="s">
        <v>168</v>
      </c>
      <c r="B265" s="16"/>
      <c r="C265" s="16"/>
      <c r="D265" s="16"/>
      <c r="E265" s="16"/>
      <c r="F265" s="16"/>
      <c r="G265" s="16"/>
      <c r="H265" s="16"/>
      <c r="I265" s="16"/>
      <c r="J265" s="16"/>
      <c r="K265" s="16"/>
    </row>
    <row r="266" spans="1:11" ht="20.100000000000001" customHeight="1" x14ac:dyDescent="0.4">
      <c r="A266" s="18" t="s">
        <v>5</v>
      </c>
      <c r="B266" s="19"/>
      <c r="C266" s="20" t="s">
        <v>6</v>
      </c>
      <c r="D266" s="21" t="s">
        <v>7</v>
      </c>
      <c r="E266" s="22" t="s">
        <v>8</v>
      </c>
    </row>
    <row r="267" spans="1:11" ht="20.100000000000001" customHeight="1" x14ac:dyDescent="0.4">
      <c r="A267" s="23" t="s">
        <v>169</v>
      </c>
      <c r="B267" s="22">
        <v>1</v>
      </c>
      <c r="C267" s="24" t="s">
        <v>170</v>
      </c>
      <c r="D267" s="25">
        <v>44.44</v>
      </c>
      <c r="E267" s="26">
        <v>192</v>
      </c>
    </row>
    <row r="268" spans="1:11" ht="20.100000000000001" customHeight="1" x14ac:dyDescent="0.4">
      <c r="A268" s="27"/>
      <c r="B268" s="22">
        <v>2</v>
      </c>
      <c r="C268" s="24" t="s">
        <v>171</v>
      </c>
      <c r="D268" s="25">
        <v>77.78</v>
      </c>
      <c r="E268" s="26">
        <v>336</v>
      </c>
    </row>
    <row r="269" spans="1:11" ht="20.100000000000001" customHeight="1" x14ac:dyDescent="0.4">
      <c r="A269" s="27"/>
      <c r="B269" s="22">
        <v>3</v>
      </c>
      <c r="C269" s="24" t="s">
        <v>172</v>
      </c>
      <c r="D269" s="25">
        <v>64.12</v>
      </c>
      <c r="E269" s="26">
        <v>277</v>
      </c>
    </row>
    <row r="270" spans="1:11" ht="20.100000000000001" customHeight="1" x14ac:dyDescent="0.4">
      <c r="A270" s="27"/>
      <c r="B270" s="22">
        <v>4</v>
      </c>
      <c r="C270" s="24" t="s">
        <v>173</v>
      </c>
      <c r="D270" s="25">
        <v>44.68</v>
      </c>
      <c r="E270" s="26">
        <v>193</v>
      </c>
    </row>
    <row r="271" spans="1:11" ht="20.100000000000001" customHeight="1" x14ac:dyDescent="0.4">
      <c r="A271" s="27"/>
      <c r="B271" s="22">
        <v>5</v>
      </c>
      <c r="C271" s="24" t="s">
        <v>174</v>
      </c>
      <c r="D271" s="25">
        <v>42.59</v>
      </c>
      <c r="E271" s="26">
        <v>184</v>
      </c>
    </row>
    <row r="272" spans="1:11" ht="20.100000000000001" customHeight="1" x14ac:dyDescent="0.4">
      <c r="A272" s="27"/>
      <c r="B272" s="22">
        <v>6</v>
      </c>
      <c r="C272" s="24" t="s">
        <v>175</v>
      </c>
      <c r="D272" s="25">
        <v>16.670000000000002</v>
      </c>
      <c r="E272" s="26">
        <v>72</v>
      </c>
    </row>
    <row r="273" spans="1:11" ht="20.100000000000001" customHeight="1" x14ac:dyDescent="0.4">
      <c r="A273" s="27"/>
      <c r="B273" s="22">
        <v>7</v>
      </c>
      <c r="C273" s="24" t="s">
        <v>176</v>
      </c>
      <c r="D273" s="25">
        <v>1.62</v>
      </c>
      <c r="E273" s="26">
        <v>7</v>
      </c>
    </row>
    <row r="274" spans="1:11" ht="20.100000000000001" customHeight="1" x14ac:dyDescent="0.4">
      <c r="A274" s="27"/>
      <c r="B274" s="22">
        <v>8</v>
      </c>
      <c r="C274" s="24" t="s">
        <v>177</v>
      </c>
      <c r="D274" s="25">
        <v>7.87</v>
      </c>
      <c r="E274" s="26">
        <v>34</v>
      </c>
    </row>
    <row r="275" spans="1:11" ht="20.100000000000001" customHeight="1" x14ac:dyDescent="0.4">
      <c r="A275" s="27"/>
      <c r="B275" s="22">
        <v>9</v>
      </c>
      <c r="C275" s="24" t="s">
        <v>178</v>
      </c>
      <c r="D275" s="25">
        <v>2.31</v>
      </c>
      <c r="E275" s="26">
        <v>10</v>
      </c>
    </row>
    <row r="276" spans="1:11" ht="20.100000000000001" customHeight="1" x14ac:dyDescent="0.4">
      <c r="A276" s="27"/>
      <c r="B276" s="22">
        <v>10</v>
      </c>
      <c r="C276" s="24" t="s">
        <v>48</v>
      </c>
      <c r="D276" s="25">
        <v>3.7</v>
      </c>
      <c r="E276" s="26">
        <v>16</v>
      </c>
    </row>
    <row r="277" spans="1:11" ht="20.100000000000001" customHeight="1" x14ac:dyDescent="0.4">
      <c r="A277" s="27"/>
      <c r="B277" s="22">
        <v>11</v>
      </c>
      <c r="C277" s="24" t="s">
        <v>20</v>
      </c>
      <c r="D277" s="25">
        <v>3.94</v>
      </c>
      <c r="E277" s="26">
        <v>17</v>
      </c>
    </row>
    <row r="278" spans="1:11" ht="20.100000000000001" customHeight="1" x14ac:dyDescent="0.4">
      <c r="A278" s="29"/>
      <c r="B278" s="22" t="s">
        <v>21</v>
      </c>
      <c r="C278" s="30"/>
      <c r="D278" s="25">
        <v>309.72000000000003</v>
      </c>
      <c r="E278" s="55">
        <v>1338</v>
      </c>
    </row>
    <row r="279" spans="1:11" ht="15" customHeight="1" x14ac:dyDescent="0.4"/>
    <row r="280" spans="1:11" s="17" customFormat="1" ht="20.100000000000001" customHeight="1" x14ac:dyDescent="0.4">
      <c r="A280" s="51" t="s">
        <v>179</v>
      </c>
      <c r="B280" s="51"/>
      <c r="C280" s="51"/>
      <c r="D280" s="51"/>
      <c r="E280" s="51"/>
      <c r="F280" s="51"/>
      <c r="G280" s="51"/>
      <c r="H280" s="52" t="s">
        <v>180</v>
      </c>
      <c r="I280" s="52"/>
      <c r="J280" s="53">
        <f>INT((1000*E282+2000*E283+3000*E284+5000*E285+7000*E286)/SUM(E282:E286))</f>
        <v>1938</v>
      </c>
      <c r="K280" s="53"/>
    </row>
    <row r="281" spans="1:11" ht="20.100000000000001" customHeight="1" x14ac:dyDescent="0.4">
      <c r="A281" s="18" t="s">
        <v>5</v>
      </c>
      <c r="B281" s="19"/>
      <c r="C281" s="20" t="s">
        <v>6</v>
      </c>
      <c r="D281" s="21" t="s">
        <v>7</v>
      </c>
      <c r="E281" s="22" t="s">
        <v>8</v>
      </c>
    </row>
    <row r="282" spans="1:11" ht="20.100000000000001" customHeight="1" x14ac:dyDescent="0.4">
      <c r="A282" s="23" t="s">
        <v>181</v>
      </c>
      <c r="B282" s="22">
        <v>1</v>
      </c>
      <c r="C282" s="24" t="s">
        <v>182</v>
      </c>
      <c r="D282" s="25">
        <v>48.13</v>
      </c>
      <c r="E282" s="26">
        <v>206</v>
      </c>
    </row>
    <row r="283" spans="1:11" ht="20.100000000000001" customHeight="1" x14ac:dyDescent="0.4">
      <c r="A283" s="27"/>
      <c r="B283" s="22">
        <v>2</v>
      </c>
      <c r="C283" s="24" t="s">
        <v>183</v>
      </c>
      <c r="D283" s="25">
        <v>22.66</v>
      </c>
      <c r="E283" s="26">
        <v>97</v>
      </c>
    </row>
    <row r="284" spans="1:11" ht="20.100000000000001" customHeight="1" x14ac:dyDescent="0.4">
      <c r="A284" s="27"/>
      <c r="B284" s="22">
        <v>3</v>
      </c>
      <c r="C284" s="24" t="s">
        <v>184</v>
      </c>
      <c r="D284" s="25">
        <v>12.62</v>
      </c>
      <c r="E284" s="26">
        <v>54</v>
      </c>
    </row>
    <row r="285" spans="1:11" ht="20.100000000000001" customHeight="1" x14ac:dyDescent="0.4">
      <c r="A285" s="27"/>
      <c r="B285" s="22">
        <v>4</v>
      </c>
      <c r="C285" s="24" t="s">
        <v>185</v>
      </c>
      <c r="D285" s="25">
        <v>3.74</v>
      </c>
      <c r="E285" s="26">
        <v>16</v>
      </c>
    </row>
    <row r="286" spans="1:11" ht="20.100000000000001" customHeight="1" x14ac:dyDescent="0.4">
      <c r="A286" s="27"/>
      <c r="B286" s="22">
        <v>5</v>
      </c>
      <c r="C286" s="24" t="s">
        <v>186</v>
      </c>
      <c r="D286" s="25">
        <v>3.74</v>
      </c>
      <c r="E286" s="26">
        <v>16</v>
      </c>
    </row>
    <row r="287" spans="1:11" ht="20.100000000000001" customHeight="1" x14ac:dyDescent="0.4">
      <c r="A287" s="27"/>
      <c r="B287" s="22">
        <v>6</v>
      </c>
      <c r="C287" s="24" t="s">
        <v>20</v>
      </c>
      <c r="D287" s="25">
        <v>9.11</v>
      </c>
      <c r="E287" s="26">
        <v>39</v>
      </c>
    </row>
    <row r="288" spans="1:11" ht="20.100000000000001" customHeight="1" x14ac:dyDescent="0.4">
      <c r="A288" s="29"/>
      <c r="B288" s="22" t="s">
        <v>21</v>
      </c>
      <c r="C288" s="30"/>
      <c r="D288" s="25">
        <v>100</v>
      </c>
      <c r="E288" s="26">
        <v>428</v>
      </c>
    </row>
    <row r="289" spans="1:11" ht="15" customHeight="1" x14ac:dyDescent="0.4"/>
    <row r="290" spans="1:11" s="17" customFormat="1" ht="20.100000000000001" customHeight="1" x14ac:dyDescent="0.4">
      <c r="A290" s="16" t="s">
        <v>187</v>
      </c>
      <c r="B290" s="16"/>
      <c r="C290" s="16"/>
      <c r="D290" s="16"/>
      <c r="E290" s="16"/>
      <c r="F290" s="16"/>
      <c r="G290" s="16"/>
      <c r="H290" s="16"/>
      <c r="I290" s="16"/>
      <c r="J290" s="16"/>
      <c r="K290" s="16"/>
    </row>
    <row r="291" spans="1:11" ht="20.100000000000001" customHeight="1" x14ac:dyDescent="0.4">
      <c r="A291" s="18" t="s">
        <v>5</v>
      </c>
      <c r="B291" s="19"/>
      <c r="C291" s="20" t="s">
        <v>6</v>
      </c>
      <c r="D291" s="21" t="s">
        <v>7</v>
      </c>
      <c r="E291" s="22" t="s">
        <v>8</v>
      </c>
    </row>
    <row r="292" spans="1:11" ht="20.100000000000001" customHeight="1" x14ac:dyDescent="0.4">
      <c r="A292" s="23" t="s">
        <v>188</v>
      </c>
      <c r="B292" s="22">
        <v>1</v>
      </c>
      <c r="C292" s="24" t="s">
        <v>189</v>
      </c>
      <c r="D292" s="25">
        <v>9.1300000000000008</v>
      </c>
      <c r="E292" s="26">
        <v>39</v>
      </c>
    </row>
    <row r="293" spans="1:11" ht="20.100000000000001" customHeight="1" x14ac:dyDescent="0.4">
      <c r="A293" s="27"/>
      <c r="B293" s="22">
        <v>2</v>
      </c>
      <c r="C293" s="24" t="s">
        <v>190</v>
      </c>
      <c r="D293" s="25">
        <v>27.63</v>
      </c>
      <c r="E293" s="26">
        <v>118</v>
      </c>
    </row>
    <row r="294" spans="1:11" ht="20.100000000000001" customHeight="1" x14ac:dyDescent="0.4">
      <c r="A294" s="27"/>
      <c r="B294" s="22">
        <v>3</v>
      </c>
      <c r="C294" s="24" t="s">
        <v>191</v>
      </c>
      <c r="D294" s="25">
        <v>48.48</v>
      </c>
      <c r="E294" s="26">
        <v>207</v>
      </c>
    </row>
    <row r="295" spans="1:11" ht="20.100000000000001" customHeight="1" x14ac:dyDescent="0.4">
      <c r="A295" s="27"/>
      <c r="B295" s="22">
        <v>4</v>
      </c>
      <c r="C295" s="24" t="s">
        <v>192</v>
      </c>
      <c r="D295" s="25">
        <v>6.79</v>
      </c>
      <c r="E295" s="26">
        <v>29</v>
      </c>
    </row>
    <row r="296" spans="1:11" ht="20.100000000000001" customHeight="1" x14ac:dyDescent="0.4">
      <c r="A296" s="27"/>
      <c r="B296" s="22">
        <v>5</v>
      </c>
      <c r="C296" s="24" t="s">
        <v>193</v>
      </c>
      <c r="D296" s="25">
        <v>0.23</v>
      </c>
      <c r="E296" s="26">
        <v>1</v>
      </c>
    </row>
    <row r="297" spans="1:11" ht="20.100000000000001" customHeight="1" x14ac:dyDescent="0.4">
      <c r="A297" s="27"/>
      <c r="B297" s="22">
        <v>6</v>
      </c>
      <c r="C297" s="24" t="s">
        <v>20</v>
      </c>
      <c r="D297" s="25">
        <v>7.73</v>
      </c>
      <c r="E297" s="26">
        <v>33</v>
      </c>
    </row>
    <row r="298" spans="1:11" ht="20.100000000000001" customHeight="1" x14ac:dyDescent="0.4">
      <c r="A298" s="29"/>
      <c r="B298" s="22" t="s">
        <v>21</v>
      </c>
      <c r="C298" s="30"/>
      <c r="D298" s="25">
        <v>99.990000000000009</v>
      </c>
      <c r="E298" s="26">
        <v>427</v>
      </c>
    </row>
    <row r="299" spans="1:11" ht="20.100000000000001" customHeight="1" x14ac:dyDescent="0.4"/>
    <row r="300" spans="1:11" s="17" customFormat="1" ht="20.100000000000001" customHeight="1" x14ac:dyDescent="0.4">
      <c r="A300" s="16" t="s">
        <v>194</v>
      </c>
      <c r="B300" s="16"/>
      <c r="C300" s="16"/>
      <c r="D300" s="16"/>
      <c r="E300" s="16"/>
      <c r="F300" s="16"/>
      <c r="G300" s="16"/>
      <c r="H300" s="16"/>
      <c r="I300" s="16"/>
      <c r="J300" s="16"/>
      <c r="K300" s="16"/>
    </row>
    <row r="301" spans="1:11" ht="20.100000000000001" customHeight="1" x14ac:dyDescent="0.4">
      <c r="A301" s="18" t="s">
        <v>5</v>
      </c>
      <c r="B301" s="19"/>
      <c r="C301" s="20" t="s">
        <v>6</v>
      </c>
      <c r="D301" s="21" t="s">
        <v>7</v>
      </c>
      <c r="E301" s="22" t="s">
        <v>8</v>
      </c>
    </row>
    <row r="302" spans="1:11" ht="20.100000000000001" customHeight="1" x14ac:dyDescent="0.4">
      <c r="A302" s="23" t="s">
        <v>195</v>
      </c>
      <c r="B302" s="22">
        <v>1</v>
      </c>
      <c r="C302" s="24" t="s">
        <v>189</v>
      </c>
      <c r="D302" s="25">
        <v>4.2</v>
      </c>
      <c r="E302" s="26">
        <v>18</v>
      </c>
    </row>
    <row r="303" spans="1:11" ht="20.100000000000001" customHeight="1" x14ac:dyDescent="0.4">
      <c r="A303" s="27"/>
      <c r="B303" s="22">
        <v>2</v>
      </c>
      <c r="C303" s="24" t="s">
        <v>190</v>
      </c>
      <c r="D303" s="25">
        <v>12.12</v>
      </c>
      <c r="E303" s="26">
        <v>52</v>
      </c>
    </row>
    <row r="304" spans="1:11" ht="20.100000000000001" customHeight="1" x14ac:dyDescent="0.4">
      <c r="A304" s="27"/>
      <c r="B304" s="22">
        <v>3</v>
      </c>
      <c r="C304" s="24" t="s">
        <v>191</v>
      </c>
      <c r="D304" s="25">
        <v>42.66</v>
      </c>
      <c r="E304" s="26">
        <v>183</v>
      </c>
    </row>
    <row r="305" spans="1:11" ht="20.100000000000001" customHeight="1" x14ac:dyDescent="0.4">
      <c r="A305" s="27"/>
      <c r="B305" s="22">
        <v>4</v>
      </c>
      <c r="C305" s="24" t="s">
        <v>192</v>
      </c>
      <c r="D305" s="25">
        <v>27.97</v>
      </c>
      <c r="E305" s="26">
        <v>120</v>
      </c>
    </row>
    <row r="306" spans="1:11" ht="20.100000000000001" customHeight="1" x14ac:dyDescent="0.4">
      <c r="A306" s="27"/>
      <c r="B306" s="22">
        <v>5</v>
      </c>
      <c r="C306" s="24" t="s">
        <v>193</v>
      </c>
      <c r="D306" s="25">
        <v>6.76</v>
      </c>
      <c r="E306" s="26">
        <v>29</v>
      </c>
    </row>
    <row r="307" spans="1:11" ht="20.100000000000001" customHeight="1" x14ac:dyDescent="0.4">
      <c r="A307" s="27"/>
      <c r="B307" s="22">
        <v>6</v>
      </c>
      <c r="C307" s="24" t="s">
        <v>20</v>
      </c>
      <c r="D307" s="25">
        <v>6.29</v>
      </c>
      <c r="E307" s="26">
        <v>27</v>
      </c>
    </row>
    <row r="308" spans="1:11" ht="20.100000000000001" customHeight="1" x14ac:dyDescent="0.4">
      <c r="A308" s="29"/>
      <c r="B308" s="22" t="s">
        <v>21</v>
      </c>
      <c r="C308" s="30"/>
      <c r="D308" s="25">
        <v>100</v>
      </c>
      <c r="E308" s="26">
        <v>429</v>
      </c>
    </row>
    <row r="309" spans="1:11" ht="20.100000000000001" customHeight="1" x14ac:dyDescent="0.4"/>
    <row r="310" spans="1:11" s="17" customFormat="1" ht="20.100000000000001" customHeight="1" x14ac:dyDescent="0.4">
      <c r="A310" s="16" t="s">
        <v>196</v>
      </c>
      <c r="B310" s="16"/>
      <c r="C310" s="16"/>
      <c r="D310" s="16"/>
      <c r="E310" s="16"/>
      <c r="F310" s="16"/>
      <c r="G310" s="16"/>
      <c r="H310" s="16"/>
      <c r="I310" s="16"/>
      <c r="J310" s="16"/>
      <c r="K310" s="16"/>
    </row>
    <row r="311" spans="1:11" ht="20.100000000000001" customHeight="1" x14ac:dyDescent="0.4">
      <c r="A311" s="18" t="s">
        <v>5</v>
      </c>
      <c r="B311" s="19"/>
      <c r="C311" s="20" t="s">
        <v>6</v>
      </c>
      <c r="D311" s="21" t="s">
        <v>7</v>
      </c>
      <c r="E311" s="22" t="s">
        <v>8</v>
      </c>
    </row>
    <row r="312" spans="1:11" ht="20.100000000000001" customHeight="1" x14ac:dyDescent="0.4">
      <c r="A312" s="23" t="s">
        <v>197</v>
      </c>
      <c r="B312" s="22">
        <v>1</v>
      </c>
      <c r="C312" s="24" t="s">
        <v>189</v>
      </c>
      <c r="D312" s="25">
        <v>10.72</v>
      </c>
      <c r="E312" s="26">
        <v>46</v>
      </c>
    </row>
    <row r="313" spans="1:11" ht="20.100000000000001" customHeight="1" x14ac:dyDescent="0.4">
      <c r="A313" s="27"/>
      <c r="B313" s="22">
        <v>2</v>
      </c>
      <c r="C313" s="24" t="s">
        <v>190</v>
      </c>
      <c r="D313" s="25">
        <v>32.869999999999997</v>
      </c>
      <c r="E313" s="26">
        <v>141</v>
      </c>
    </row>
    <row r="314" spans="1:11" ht="20.100000000000001" customHeight="1" x14ac:dyDescent="0.4">
      <c r="A314" s="27"/>
      <c r="B314" s="22">
        <v>3</v>
      </c>
      <c r="C314" s="24" t="s">
        <v>191</v>
      </c>
      <c r="D314" s="25">
        <v>42.19</v>
      </c>
      <c r="E314" s="26">
        <v>181</v>
      </c>
    </row>
    <row r="315" spans="1:11" ht="20.100000000000001" customHeight="1" x14ac:dyDescent="0.4">
      <c r="A315" s="27"/>
      <c r="B315" s="22">
        <v>4</v>
      </c>
      <c r="C315" s="24" t="s">
        <v>192</v>
      </c>
      <c r="D315" s="25">
        <v>6.76</v>
      </c>
      <c r="E315" s="26">
        <v>29</v>
      </c>
    </row>
    <row r="316" spans="1:11" ht="20.100000000000001" customHeight="1" x14ac:dyDescent="0.4">
      <c r="A316" s="27"/>
      <c r="B316" s="22">
        <v>5</v>
      </c>
      <c r="C316" s="24" t="s">
        <v>193</v>
      </c>
      <c r="D316" s="25">
        <v>0.47</v>
      </c>
      <c r="E316" s="26">
        <v>2</v>
      </c>
    </row>
    <row r="317" spans="1:11" ht="20.100000000000001" customHeight="1" x14ac:dyDescent="0.4">
      <c r="A317" s="27"/>
      <c r="B317" s="22">
        <v>6</v>
      </c>
      <c r="C317" s="24" t="s">
        <v>20</v>
      </c>
      <c r="D317" s="25">
        <v>6.99</v>
      </c>
      <c r="E317" s="26">
        <v>30</v>
      </c>
    </row>
    <row r="318" spans="1:11" ht="20.100000000000001" customHeight="1" x14ac:dyDescent="0.4">
      <c r="A318" s="29"/>
      <c r="B318" s="22" t="s">
        <v>21</v>
      </c>
      <c r="C318" s="30"/>
      <c r="D318" s="25">
        <v>100</v>
      </c>
      <c r="E318" s="26">
        <v>429</v>
      </c>
    </row>
    <row r="319" spans="1:11" ht="20.100000000000001" customHeight="1" x14ac:dyDescent="0.4"/>
    <row r="320" spans="1:11" s="17" customFormat="1" ht="20.100000000000001" customHeight="1" x14ac:dyDescent="0.4">
      <c r="A320" s="16" t="s">
        <v>198</v>
      </c>
      <c r="B320" s="16"/>
      <c r="C320" s="16"/>
      <c r="D320" s="16"/>
      <c r="E320" s="16"/>
      <c r="F320" s="16"/>
      <c r="G320" s="16"/>
      <c r="H320" s="16"/>
      <c r="I320" s="16"/>
      <c r="J320" s="16"/>
      <c r="K320" s="16"/>
    </row>
    <row r="321" spans="1:11" ht="20.100000000000001" customHeight="1" x14ac:dyDescent="0.4">
      <c r="A321" s="18" t="s">
        <v>5</v>
      </c>
      <c r="B321" s="19"/>
      <c r="C321" s="20" t="s">
        <v>6</v>
      </c>
      <c r="D321" s="21" t="s">
        <v>7</v>
      </c>
      <c r="E321" s="22" t="s">
        <v>8</v>
      </c>
    </row>
    <row r="322" spans="1:11" ht="20.100000000000001" customHeight="1" x14ac:dyDescent="0.4">
      <c r="A322" s="23" t="s">
        <v>199</v>
      </c>
      <c r="B322" s="22">
        <v>1</v>
      </c>
      <c r="C322" s="24" t="s">
        <v>189</v>
      </c>
      <c r="D322" s="25">
        <v>8.39</v>
      </c>
      <c r="E322" s="26">
        <v>36</v>
      </c>
    </row>
    <row r="323" spans="1:11" ht="20.100000000000001" customHeight="1" x14ac:dyDescent="0.4">
      <c r="A323" s="27"/>
      <c r="B323" s="22">
        <v>2</v>
      </c>
      <c r="C323" s="24" t="s">
        <v>190</v>
      </c>
      <c r="D323" s="25">
        <v>30.77</v>
      </c>
      <c r="E323" s="26">
        <v>132</v>
      </c>
    </row>
    <row r="324" spans="1:11" ht="20.100000000000001" customHeight="1" x14ac:dyDescent="0.4">
      <c r="A324" s="27"/>
      <c r="B324" s="22">
        <v>3</v>
      </c>
      <c r="C324" s="24" t="s">
        <v>191</v>
      </c>
      <c r="D324" s="25">
        <v>43.36</v>
      </c>
      <c r="E324" s="26">
        <v>186</v>
      </c>
    </row>
    <row r="325" spans="1:11" ht="20.100000000000001" customHeight="1" x14ac:dyDescent="0.4">
      <c r="A325" s="27"/>
      <c r="B325" s="22">
        <v>4</v>
      </c>
      <c r="C325" s="24" t="s">
        <v>192</v>
      </c>
      <c r="D325" s="25">
        <v>10.26</v>
      </c>
      <c r="E325" s="26">
        <v>44</v>
      </c>
    </row>
    <row r="326" spans="1:11" ht="20.100000000000001" customHeight="1" x14ac:dyDescent="0.4">
      <c r="A326" s="27"/>
      <c r="B326" s="22">
        <v>5</v>
      </c>
      <c r="C326" s="24" t="s">
        <v>193</v>
      </c>
      <c r="D326" s="25">
        <v>0.93</v>
      </c>
      <c r="E326" s="26">
        <v>4</v>
      </c>
    </row>
    <row r="327" spans="1:11" ht="20.100000000000001" customHeight="1" x14ac:dyDescent="0.4">
      <c r="A327" s="27"/>
      <c r="B327" s="22">
        <v>6</v>
      </c>
      <c r="C327" s="24" t="s">
        <v>20</v>
      </c>
      <c r="D327" s="25">
        <v>6.29</v>
      </c>
      <c r="E327" s="26">
        <v>27</v>
      </c>
    </row>
    <row r="328" spans="1:11" ht="20.100000000000001" customHeight="1" x14ac:dyDescent="0.4">
      <c r="A328" s="29"/>
      <c r="B328" s="22" t="s">
        <v>21</v>
      </c>
      <c r="C328" s="30"/>
      <c r="D328" s="25">
        <v>100.00000000000001</v>
      </c>
      <c r="E328" s="26">
        <v>429</v>
      </c>
    </row>
    <row r="329" spans="1:11" ht="20.100000000000001" customHeight="1" x14ac:dyDescent="0.4"/>
    <row r="330" spans="1:11" s="17" customFormat="1" ht="20.100000000000001" customHeight="1" x14ac:dyDescent="0.4">
      <c r="A330" s="54" t="s">
        <v>200</v>
      </c>
      <c r="B330" s="54"/>
      <c r="C330" s="54"/>
      <c r="D330" s="54"/>
      <c r="E330" s="54"/>
      <c r="F330" s="54"/>
      <c r="G330" s="54"/>
      <c r="H330" s="54"/>
      <c r="I330" s="54"/>
      <c r="J330" s="54"/>
      <c r="K330" s="54"/>
    </row>
    <row r="331" spans="1:11" ht="20.100000000000001" customHeight="1" x14ac:dyDescent="0.4">
      <c r="A331" s="18" t="s">
        <v>5</v>
      </c>
      <c r="B331" s="19"/>
      <c r="C331" s="20" t="s">
        <v>6</v>
      </c>
      <c r="D331" s="21" t="s">
        <v>7</v>
      </c>
      <c r="E331" s="22" t="s">
        <v>8</v>
      </c>
    </row>
    <row r="332" spans="1:11" ht="20.100000000000001" customHeight="1" x14ac:dyDescent="0.4">
      <c r="A332" s="23" t="s">
        <v>201</v>
      </c>
      <c r="B332" s="22">
        <v>1</v>
      </c>
      <c r="C332" s="24" t="s">
        <v>189</v>
      </c>
      <c r="D332" s="25">
        <v>6.98</v>
      </c>
      <c r="E332" s="26">
        <v>30</v>
      </c>
    </row>
    <row r="333" spans="1:11" ht="20.100000000000001" customHeight="1" x14ac:dyDescent="0.4">
      <c r="A333" s="27"/>
      <c r="B333" s="22">
        <v>2</v>
      </c>
      <c r="C333" s="24" t="s">
        <v>190</v>
      </c>
      <c r="D333" s="25">
        <v>18.84</v>
      </c>
      <c r="E333" s="26">
        <v>81</v>
      </c>
    </row>
    <row r="334" spans="1:11" ht="20.100000000000001" customHeight="1" x14ac:dyDescent="0.4">
      <c r="A334" s="27"/>
      <c r="B334" s="22">
        <v>3</v>
      </c>
      <c r="C334" s="24" t="s">
        <v>191</v>
      </c>
      <c r="D334" s="25">
        <v>47.91</v>
      </c>
      <c r="E334" s="26">
        <v>206</v>
      </c>
    </row>
    <row r="335" spans="1:11" ht="20.100000000000001" customHeight="1" x14ac:dyDescent="0.4">
      <c r="A335" s="27"/>
      <c r="B335" s="22">
        <v>4</v>
      </c>
      <c r="C335" s="24" t="s">
        <v>192</v>
      </c>
      <c r="D335" s="25">
        <v>16.98</v>
      </c>
      <c r="E335" s="26">
        <v>73</v>
      </c>
    </row>
    <row r="336" spans="1:11" ht="20.100000000000001" customHeight="1" x14ac:dyDescent="0.4">
      <c r="A336" s="27"/>
      <c r="B336" s="22">
        <v>5</v>
      </c>
      <c r="C336" s="24" t="s">
        <v>193</v>
      </c>
      <c r="D336" s="25">
        <v>1.4</v>
      </c>
      <c r="E336" s="26">
        <v>6</v>
      </c>
    </row>
    <row r="337" spans="1:11" ht="20.100000000000001" customHeight="1" x14ac:dyDescent="0.4">
      <c r="A337" s="27"/>
      <c r="B337" s="22">
        <v>6</v>
      </c>
      <c r="C337" s="24" t="s">
        <v>20</v>
      </c>
      <c r="D337" s="25">
        <v>7.91</v>
      </c>
      <c r="E337" s="26">
        <v>34</v>
      </c>
    </row>
    <row r="338" spans="1:11" ht="20.100000000000001" customHeight="1" x14ac:dyDescent="0.4">
      <c r="A338" s="29"/>
      <c r="B338" s="22" t="s">
        <v>21</v>
      </c>
      <c r="C338" s="30"/>
      <c r="D338" s="25">
        <v>100.02</v>
      </c>
      <c r="E338" s="26">
        <v>430</v>
      </c>
    </row>
    <row r="339" spans="1:11" ht="20.100000000000001" customHeight="1" x14ac:dyDescent="0.4"/>
    <row r="340" spans="1:11" s="17" customFormat="1" ht="20.100000000000001" customHeight="1" x14ac:dyDescent="0.4">
      <c r="A340" s="54" t="s">
        <v>202</v>
      </c>
      <c r="B340" s="54"/>
      <c r="C340" s="54"/>
      <c r="D340" s="54"/>
      <c r="E340" s="54"/>
      <c r="F340" s="54"/>
      <c r="G340" s="54"/>
      <c r="H340" s="54"/>
      <c r="I340" s="54"/>
      <c r="J340" s="54"/>
      <c r="K340" s="54"/>
    </row>
    <row r="341" spans="1:11" ht="20.100000000000001" customHeight="1" x14ac:dyDescent="0.4">
      <c r="A341" s="18" t="s">
        <v>5</v>
      </c>
      <c r="B341" s="19"/>
      <c r="C341" s="20" t="s">
        <v>6</v>
      </c>
      <c r="D341" s="21" t="s">
        <v>7</v>
      </c>
      <c r="E341" s="22" t="s">
        <v>8</v>
      </c>
    </row>
    <row r="342" spans="1:11" ht="20.100000000000001" customHeight="1" x14ac:dyDescent="0.4">
      <c r="A342" s="23" t="s">
        <v>203</v>
      </c>
      <c r="B342" s="22">
        <v>1</v>
      </c>
      <c r="C342" s="24" t="s">
        <v>189</v>
      </c>
      <c r="D342" s="25">
        <v>6.53</v>
      </c>
      <c r="E342" s="26">
        <v>28</v>
      </c>
    </row>
    <row r="343" spans="1:11" ht="20.100000000000001" customHeight="1" x14ac:dyDescent="0.4">
      <c r="A343" s="27"/>
      <c r="B343" s="22">
        <v>2</v>
      </c>
      <c r="C343" s="24" t="s">
        <v>190</v>
      </c>
      <c r="D343" s="25">
        <v>17.02</v>
      </c>
      <c r="E343" s="26">
        <v>73</v>
      </c>
    </row>
    <row r="344" spans="1:11" ht="20.100000000000001" customHeight="1" x14ac:dyDescent="0.4">
      <c r="A344" s="27"/>
      <c r="B344" s="22">
        <v>3</v>
      </c>
      <c r="C344" s="24" t="s">
        <v>191</v>
      </c>
      <c r="D344" s="25">
        <v>47.79</v>
      </c>
      <c r="E344" s="26">
        <v>205</v>
      </c>
    </row>
    <row r="345" spans="1:11" ht="20.100000000000001" customHeight="1" x14ac:dyDescent="0.4">
      <c r="A345" s="27"/>
      <c r="B345" s="22">
        <v>4</v>
      </c>
      <c r="C345" s="24" t="s">
        <v>192</v>
      </c>
      <c r="D345" s="25">
        <v>18.649999999999999</v>
      </c>
      <c r="E345" s="26">
        <v>80</v>
      </c>
    </row>
    <row r="346" spans="1:11" ht="20.100000000000001" customHeight="1" x14ac:dyDescent="0.4">
      <c r="A346" s="27"/>
      <c r="B346" s="22">
        <v>5</v>
      </c>
      <c r="C346" s="24" t="s">
        <v>193</v>
      </c>
      <c r="D346" s="25">
        <v>2.33</v>
      </c>
      <c r="E346" s="26">
        <v>10</v>
      </c>
    </row>
    <row r="347" spans="1:11" ht="20.100000000000001" customHeight="1" x14ac:dyDescent="0.4">
      <c r="A347" s="27"/>
      <c r="B347" s="22">
        <v>6</v>
      </c>
      <c r="C347" s="24" t="s">
        <v>20</v>
      </c>
      <c r="D347" s="25">
        <v>7.69</v>
      </c>
      <c r="E347" s="26">
        <v>33</v>
      </c>
    </row>
    <row r="348" spans="1:11" ht="20.100000000000001" customHeight="1" x14ac:dyDescent="0.4">
      <c r="A348" s="29"/>
      <c r="B348" s="22" t="s">
        <v>21</v>
      </c>
      <c r="C348" s="30"/>
      <c r="D348" s="25">
        <v>100.01</v>
      </c>
      <c r="E348" s="26">
        <v>429</v>
      </c>
    </row>
    <row r="349" spans="1:11" ht="20.100000000000001" customHeight="1" x14ac:dyDescent="0.4"/>
    <row r="350" spans="1:11" s="17" customFormat="1" ht="20.100000000000001" customHeight="1" x14ac:dyDescent="0.4">
      <c r="A350" s="54" t="s">
        <v>204</v>
      </c>
      <c r="B350" s="54"/>
      <c r="C350" s="54"/>
      <c r="D350" s="54"/>
      <c r="E350" s="54"/>
      <c r="F350" s="54"/>
      <c r="G350" s="54"/>
      <c r="H350" s="54"/>
      <c r="I350" s="54"/>
      <c r="J350" s="54"/>
      <c r="K350" s="54"/>
    </row>
    <row r="351" spans="1:11" ht="20.100000000000001" customHeight="1" x14ac:dyDescent="0.4">
      <c r="A351" s="18" t="s">
        <v>5</v>
      </c>
      <c r="B351" s="19"/>
      <c r="C351" s="20" t="s">
        <v>6</v>
      </c>
      <c r="D351" s="21" t="s">
        <v>7</v>
      </c>
      <c r="E351" s="22" t="s">
        <v>8</v>
      </c>
    </row>
    <row r="352" spans="1:11" ht="20.100000000000001" customHeight="1" x14ac:dyDescent="0.4">
      <c r="A352" s="23" t="s">
        <v>205</v>
      </c>
      <c r="B352" s="22">
        <v>1</v>
      </c>
      <c r="C352" s="24" t="s">
        <v>189</v>
      </c>
      <c r="D352" s="25">
        <v>11.42</v>
      </c>
      <c r="E352" s="26">
        <v>49</v>
      </c>
    </row>
    <row r="353" spans="1:11" ht="20.100000000000001" customHeight="1" x14ac:dyDescent="0.4">
      <c r="A353" s="27"/>
      <c r="B353" s="22">
        <v>2</v>
      </c>
      <c r="C353" s="24" t="s">
        <v>190</v>
      </c>
      <c r="D353" s="25">
        <v>31.93</v>
      </c>
      <c r="E353" s="26">
        <v>137</v>
      </c>
    </row>
    <row r="354" spans="1:11" ht="20.100000000000001" customHeight="1" x14ac:dyDescent="0.4">
      <c r="A354" s="27"/>
      <c r="B354" s="22">
        <v>3</v>
      </c>
      <c r="C354" s="24" t="s">
        <v>191</v>
      </c>
      <c r="D354" s="25">
        <v>41.96</v>
      </c>
      <c r="E354" s="26">
        <v>180</v>
      </c>
    </row>
    <row r="355" spans="1:11" ht="20.100000000000001" customHeight="1" x14ac:dyDescent="0.4">
      <c r="A355" s="27"/>
      <c r="B355" s="22">
        <v>4</v>
      </c>
      <c r="C355" s="24" t="s">
        <v>192</v>
      </c>
      <c r="D355" s="25">
        <v>5.83</v>
      </c>
      <c r="E355" s="26">
        <v>25</v>
      </c>
    </row>
    <row r="356" spans="1:11" ht="20.100000000000001" customHeight="1" x14ac:dyDescent="0.4">
      <c r="A356" s="27"/>
      <c r="B356" s="22">
        <v>5</v>
      </c>
      <c r="C356" s="24" t="s">
        <v>193</v>
      </c>
      <c r="D356" s="25">
        <v>0.93</v>
      </c>
      <c r="E356" s="26">
        <v>4</v>
      </c>
    </row>
    <row r="357" spans="1:11" ht="20.100000000000001" customHeight="1" x14ac:dyDescent="0.4">
      <c r="A357" s="27"/>
      <c r="B357" s="22">
        <v>6</v>
      </c>
      <c r="C357" s="24" t="s">
        <v>20</v>
      </c>
      <c r="D357" s="25">
        <v>7.93</v>
      </c>
      <c r="E357" s="26">
        <v>34</v>
      </c>
    </row>
    <row r="358" spans="1:11" ht="20.100000000000001" customHeight="1" x14ac:dyDescent="0.4">
      <c r="A358" s="29"/>
      <c r="B358" s="22" t="s">
        <v>21</v>
      </c>
      <c r="C358" s="30"/>
      <c r="D358" s="25">
        <v>100</v>
      </c>
      <c r="E358" s="26">
        <v>429</v>
      </c>
    </row>
    <row r="359" spans="1:11" ht="20.100000000000001" customHeight="1" x14ac:dyDescent="0.4"/>
    <row r="360" spans="1:11" s="17" customFormat="1" ht="20.100000000000001" customHeight="1" x14ac:dyDescent="0.4">
      <c r="A360" s="16" t="s">
        <v>206</v>
      </c>
      <c r="B360" s="16"/>
      <c r="C360" s="16"/>
      <c r="D360" s="16"/>
      <c r="E360" s="16"/>
      <c r="F360" s="16"/>
      <c r="G360" s="16"/>
      <c r="H360" s="16"/>
      <c r="I360" s="16"/>
      <c r="J360" s="16"/>
      <c r="K360" s="16"/>
    </row>
    <row r="361" spans="1:11" ht="20.100000000000001" customHeight="1" x14ac:dyDescent="0.4">
      <c r="A361" s="18" t="s">
        <v>5</v>
      </c>
      <c r="B361" s="19"/>
      <c r="C361" s="20" t="s">
        <v>6</v>
      </c>
      <c r="D361" s="21" t="s">
        <v>7</v>
      </c>
      <c r="E361" s="22" t="s">
        <v>8</v>
      </c>
    </row>
    <row r="362" spans="1:11" ht="20.100000000000001" customHeight="1" x14ac:dyDescent="0.4">
      <c r="A362" s="23" t="s">
        <v>207</v>
      </c>
      <c r="B362" s="22">
        <v>1</v>
      </c>
      <c r="C362" s="24" t="s">
        <v>189</v>
      </c>
      <c r="D362" s="25">
        <v>17.95</v>
      </c>
      <c r="E362" s="26">
        <v>77</v>
      </c>
    </row>
    <row r="363" spans="1:11" ht="20.100000000000001" customHeight="1" x14ac:dyDescent="0.4">
      <c r="A363" s="27"/>
      <c r="B363" s="22">
        <v>2</v>
      </c>
      <c r="C363" s="24" t="s">
        <v>190</v>
      </c>
      <c r="D363" s="25">
        <v>37.76</v>
      </c>
      <c r="E363" s="26">
        <v>162</v>
      </c>
    </row>
    <row r="364" spans="1:11" ht="20.100000000000001" customHeight="1" x14ac:dyDescent="0.4">
      <c r="A364" s="27"/>
      <c r="B364" s="22">
        <v>3</v>
      </c>
      <c r="C364" s="24" t="s">
        <v>191</v>
      </c>
      <c r="D364" s="25">
        <v>31</v>
      </c>
      <c r="E364" s="26">
        <v>133</v>
      </c>
    </row>
    <row r="365" spans="1:11" ht="20.100000000000001" customHeight="1" x14ac:dyDescent="0.4">
      <c r="A365" s="27"/>
      <c r="B365" s="22">
        <v>4</v>
      </c>
      <c r="C365" s="24" t="s">
        <v>192</v>
      </c>
      <c r="D365" s="25">
        <v>5.36</v>
      </c>
      <c r="E365" s="26">
        <v>23</v>
      </c>
    </row>
    <row r="366" spans="1:11" ht="20.100000000000001" customHeight="1" x14ac:dyDescent="0.4">
      <c r="A366" s="27"/>
      <c r="B366" s="22">
        <v>5</v>
      </c>
      <c r="C366" s="24" t="s">
        <v>193</v>
      </c>
      <c r="D366" s="25">
        <v>0.7</v>
      </c>
      <c r="E366" s="26">
        <v>3</v>
      </c>
    </row>
    <row r="367" spans="1:11" ht="20.100000000000001" customHeight="1" x14ac:dyDescent="0.4">
      <c r="A367" s="27"/>
      <c r="B367" s="22">
        <v>6</v>
      </c>
      <c r="C367" s="24" t="s">
        <v>20</v>
      </c>
      <c r="D367" s="25">
        <v>7.23</v>
      </c>
      <c r="E367" s="26">
        <v>31</v>
      </c>
    </row>
    <row r="368" spans="1:11" ht="20.100000000000001" customHeight="1" x14ac:dyDescent="0.4">
      <c r="A368" s="29"/>
      <c r="B368" s="22" t="s">
        <v>21</v>
      </c>
      <c r="C368" s="30"/>
      <c r="D368" s="25">
        <v>100</v>
      </c>
      <c r="E368" s="26">
        <v>429</v>
      </c>
    </row>
    <row r="369" spans="1:11" ht="20.100000000000001" customHeight="1" x14ac:dyDescent="0.4"/>
    <row r="370" spans="1:11" s="17" customFormat="1" ht="20.100000000000001" customHeight="1" x14ac:dyDescent="0.4">
      <c r="A370" s="16" t="s">
        <v>208</v>
      </c>
      <c r="B370" s="16"/>
      <c r="C370" s="16"/>
      <c r="D370" s="16"/>
      <c r="E370" s="16"/>
      <c r="F370" s="16"/>
      <c r="G370" s="16"/>
      <c r="H370" s="16"/>
      <c r="I370" s="16"/>
      <c r="J370" s="16"/>
      <c r="K370" s="16"/>
    </row>
    <row r="371" spans="1:11" ht="20.100000000000001" customHeight="1" x14ac:dyDescent="0.4">
      <c r="A371" s="18" t="s">
        <v>5</v>
      </c>
      <c r="B371" s="19"/>
      <c r="C371" s="20" t="s">
        <v>6</v>
      </c>
      <c r="D371" s="21" t="s">
        <v>7</v>
      </c>
      <c r="E371" s="22" t="s">
        <v>8</v>
      </c>
    </row>
    <row r="372" spans="1:11" ht="20.100000000000001" customHeight="1" x14ac:dyDescent="0.4">
      <c r="A372" s="23" t="s">
        <v>209</v>
      </c>
      <c r="B372" s="22">
        <v>1</v>
      </c>
      <c r="C372" s="24" t="s">
        <v>189</v>
      </c>
      <c r="D372" s="25">
        <v>7.48</v>
      </c>
      <c r="E372" s="26">
        <v>32</v>
      </c>
    </row>
    <row r="373" spans="1:11" ht="20.100000000000001" customHeight="1" x14ac:dyDescent="0.4">
      <c r="A373" s="27"/>
      <c r="B373" s="22">
        <v>2</v>
      </c>
      <c r="C373" s="24" t="s">
        <v>190</v>
      </c>
      <c r="D373" s="25">
        <v>29.21</v>
      </c>
      <c r="E373" s="26">
        <v>125</v>
      </c>
    </row>
    <row r="374" spans="1:11" ht="20.100000000000001" customHeight="1" x14ac:dyDescent="0.4">
      <c r="A374" s="27"/>
      <c r="B374" s="22">
        <v>3</v>
      </c>
      <c r="C374" s="24" t="s">
        <v>191</v>
      </c>
      <c r="D374" s="25">
        <v>48.36</v>
      </c>
      <c r="E374" s="26">
        <v>207</v>
      </c>
    </row>
    <row r="375" spans="1:11" ht="20.100000000000001" customHeight="1" x14ac:dyDescent="0.4">
      <c r="A375" s="27"/>
      <c r="B375" s="22">
        <v>4</v>
      </c>
      <c r="C375" s="24" t="s">
        <v>192</v>
      </c>
      <c r="D375" s="25">
        <v>6.07</v>
      </c>
      <c r="E375" s="26">
        <v>26</v>
      </c>
    </row>
    <row r="376" spans="1:11" ht="20.100000000000001" customHeight="1" x14ac:dyDescent="0.4">
      <c r="A376" s="27"/>
      <c r="B376" s="22">
        <v>5</v>
      </c>
      <c r="C376" s="24" t="s">
        <v>193</v>
      </c>
      <c r="D376" s="25">
        <v>0.7</v>
      </c>
      <c r="E376" s="26">
        <v>3</v>
      </c>
    </row>
    <row r="377" spans="1:11" ht="20.100000000000001" customHeight="1" x14ac:dyDescent="0.4">
      <c r="A377" s="27"/>
      <c r="B377" s="22">
        <v>6</v>
      </c>
      <c r="C377" s="24" t="s">
        <v>20</v>
      </c>
      <c r="D377" s="25">
        <v>8.18</v>
      </c>
      <c r="E377" s="26">
        <v>35</v>
      </c>
    </row>
    <row r="378" spans="1:11" ht="20.100000000000001" customHeight="1" x14ac:dyDescent="0.4">
      <c r="A378" s="29"/>
      <c r="B378" s="22" t="s">
        <v>21</v>
      </c>
      <c r="C378" s="30"/>
      <c r="D378" s="25">
        <v>100</v>
      </c>
      <c r="E378" s="26">
        <v>428</v>
      </c>
    </row>
    <row r="379" spans="1:11" ht="20.100000000000001" customHeight="1" x14ac:dyDescent="0.4"/>
    <row r="380" spans="1:11" ht="20.100000000000001" customHeight="1" x14ac:dyDescent="0.4"/>
    <row r="381" spans="1:11" ht="20.100000000000001" customHeight="1" x14ac:dyDescent="0.4"/>
    <row r="382" spans="1:11" ht="20.100000000000001" customHeight="1" x14ac:dyDescent="0.4"/>
    <row r="383" spans="1:11" ht="20.100000000000001" customHeight="1" x14ac:dyDescent="0.4"/>
    <row r="384" spans="1:11" ht="20.100000000000001" customHeight="1" x14ac:dyDescent="0.4"/>
    <row r="385" spans="2:17" ht="20.100000000000001" customHeight="1" x14ac:dyDescent="0.4"/>
    <row r="386" spans="2:17" ht="20.100000000000001" customHeight="1" x14ac:dyDescent="0.4"/>
    <row r="387" spans="2:17" ht="20.100000000000001" customHeight="1" x14ac:dyDescent="0.4"/>
    <row r="388" spans="2:17" ht="20.100000000000001" customHeight="1" x14ac:dyDescent="0.4"/>
    <row r="389" spans="2:17" ht="20.100000000000001" customHeight="1" x14ac:dyDescent="0.4"/>
    <row r="390" spans="2:17" ht="20.100000000000001" customHeight="1" x14ac:dyDescent="0.4"/>
    <row r="391" spans="2:17" ht="20.100000000000001" customHeight="1" x14ac:dyDescent="0.4"/>
    <row r="392" spans="2:17" ht="20.100000000000001" customHeight="1" x14ac:dyDescent="0.4"/>
    <row r="393" spans="2:17" ht="20.100000000000001" customHeight="1" x14ac:dyDescent="0.4"/>
    <row r="394" spans="2:17" s="41" customFormat="1" ht="20.100000000000001" customHeight="1" x14ac:dyDescent="0.4">
      <c r="B394" s="6"/>
      <c r="C394" s="12"/>
      <c r="D394" s="3"/>
      <c r="E394"/>
      <c r="F394"/>
      <c r="G394"/>
      <c r="H394"/>
      <c r="I394"/>
      <c r="J394"/>
      <c r="K394"/>
      <c r="L394"/>
      <c r="M394"/>
      <c r="N394"/>
      <c r="O394"/>
      <c r="P394"/>
      <c r="Q394"/>
    </row>
    <row r="395" spans="2:17" s="41" customFormat="1" ht="20.100000000000001" customHeight="1" x14ac:dyDescent="0.4">
      <c r="B395" s="6"/>
      <c r="C395" s="12"/>
      <c r="D395" s="3"/>
      <c r="E395"/>
      <c r="F395"/>
      <c r="G395"/>
      <c r="H395"/>
      <c r="I395"/>
      <c r="J395"/>
      <c r="K395"/>
      <c r="L395"/>
      <c r="M395"/>
      <c r="N395"/>
      <c r="O395"/>
      <c r="P395"/>
      <c r="Q395"/>
    </row>
    <row r="396" spans="2:17" s="41" customFormat="1" ht="20.100000000000001" customHeight="1" x14ac:dyDescent="0.4">
      <c r="B396" s="6"/>
      <c r="C396" s="12"/>
      <c r="D396" s="3"/>
      <c r="E396"/>
      <c r="F396"/>
      <c r="G396"/>
      <c r="H396"/>
      <c r="I396"/>
      <c r="J396"/>
      <c r="K396"/>
      <c r="L396"/>
      <c r="M396"/>
      <c r="N396"/>
      <c r="O396"/>
      <c r="P396"/>
      <c r="Q396"/>
    </row>
    <row r="397" spans="2:17" s="41" customFormat="1" ht="20.100000000000001" customHeight="1" x14ac:dyDescent="0.4">
      <c r="B397" s="6"/>
      <c r="C397" s="12"/>
      <c r="D397" s="3"/>
      <c r="E397"/>
      <c r="F397"/>
      <c r="G397"/>
      <c r="H397"/>
      <c r="I397"/>
      <c r="J397"/>
      <c r="K397"/>
      <c r="L397"/>
      <c r="M397"/>
      <c r="N397"/>
      <c r="O397"/>
      <c r="P397"/>
      <c r="Q397"/>
    </row>
    <row r="398" spans="2:17" s="41" customFormat="1" ht="20.100000000000001" customHeight="1" x14ac:dyDescent="0.4">
      <c r="B398" s="6"/>
      <c r="C398" s="12"/>
      <c r="D398" s="3"/>
      <c r="E398"/>
      <c r="F398"/>
      <c r="G398"/>
      <c r="H398"/>
      <c r="I398"/>
      <c r="J398"/>
      <c r="K398"/>
      <c r="L398"/>
      <c r="M398"/>
      <c r="N398"/>
      <c r="O398"/>
      <c r="P398"/>
      <c r="Q398"/>
    </row>
    <row r="399" spans="2:17" s="41" customFormat="1" ht="20.100000000000001" customHeight="1" x14ac:dyDescent="0.4">
      <c r="B399" s="6"/>
      <c r="C399" s="12"/>
      <c r="D399" s="3"/>
      <c r="E399"/>
      <c r="F399"/>
      <c r="G399"/>
      <c r="H399"/>
      <c r="I399"/>
      <c r="J399"/>
      <c r="K399"/>
      <c r="L399"/>
      <c r="M399"/>
      <c r="N399"/>
      <c r="O399"/>
      <c r="P399"/>
      <c r="Q399"/>
    </row>
    <row r="400" spans="2:17" s="41" customFormat="1" ht="20.100000000000001" customHeight="1" x14ac:dyDescent="0.4">
      <c r="B400" s="6"/>
      <c r="C400" s="12"/>
      <c r="D400" s="3"/>
      <c r="E400"/>
      <c r="F400"/>
      <c r="G400"/>
      <c r="H400"/>
      <c r="I400"/>
      <c r="J400"/>
      <c r="K400"/>
      <c r="L400"/>
      <c r="M400"/>
      <c r="N400"/>
      <c r="O400"/>
      <c r="P400"/>
      <c r="Q400"/>
    </row>
    <row r="401" spans="2:17" s="41" customFormat="1" ht="20.100000000000001" customHeight="1" x14ac:dyDescent="0.4">
      <c r="B401" s="6"/>
      <c r="C401" s="12"/>
      <c r="D401" s="3"/>
      <c r="E401"/>
      <c r="F401"/>
      <c r="G401"/>
      <c r="H401"/>
      <c r="I401"/>
      <c r="J401"/>
      <c r="K401"/>
      <c r="L401"/>
      <c r="M401"/>
      <c r="N401"/>
      <c r="O401"/>
      <c r="P401"/>
      <c r="Q401"/>
    </row>
    <row r="402" spans="2:17" s="41" customFormat="1" ht="20.100000000000001" customHeight="1" x14ac:dyDescent="0.4">
      <c r="B402" s="6"/>
      <c r="C402" s="12"/>
      <c r="D402" s="3"/>
      <c r="E402"/>
      <c r="F402"/>
      <c r="G402"/>
      <c r="H402"/>
      <c r="I402"/>
      <c r="J402"/>
      <c r="K402"/>
      <c r="L402"/>
      <c r="M402"/>
      <c r="N402"/>
      <c r="O402"/>
      <c r="P402"/>
      <c r="Q402"/>
    </row>
    <row r="403" spans="2:17" s="41" customFormat="1" ht="20.100000000000001" customHeight="1" x14ac:dyDescent="0.4">
      <c r="B403" s="6"/>
      <c r="C403" s="12"/>
      <c r="D403" s="3"/>
      <c r="E403"/>
      <c r="F403"/>
      <c r="G403"/>
      <c r="H403"/>
      <c r="I403"/>
      <c r="J403"/>
      <c r="K403"/>
      <c r="L403"/>
      <c r="M403"/>
      <c r="N403"/>
      <c r="O403"/>
      <c r="P403"/>
      <c r="Q403"/>
    </row>
    <row r="404" spans="2:17" s="41" customFormat="1" ht="20.100000000000001" customHeight="1" x14ac:dyDescent="0.4">
      <c r="B404" s="6"/>
      <c r="C404" s="12"/>
      <c r="D404" s="3"/>
      <c r="E404"/>
      <c r="F404"/>
      <c r="G404"/>
      <c r="H404"/>
      <c r="I404"/>
      <c r="J404"/>
      <c r="K404"/>
      <c r="L404"/>
      <c r="M404"/>
      <c r="N404"/>
      <c r="O404"/>
      <c r="P404"/>
      <c r="Q404"/>
    </row>
    <row r="405" spans="2:17" s="41" customFormat="1" ht="20.100000000000001" customHeight="1" x14ac:dyDescent="0.4">
      <c r="B405" s="6"/>
      <c r="C405" s="12"/>
      <c r="D405" s="3"/>
      <c r="E405"/>
      <c r="F405"/>
      <c r="G405"/>
      <c r="H405"/>
      <c r="I405"/>
      <c r="J405"/>
      <c r="K405"/>
      <c r="L405"/>
      <c r="M405"/>
      <c r="N405"/>
      <c r="O405"/>
      <c r="P405"/>
      <c r="Q405"/>
    </row>
    <row r="406" spans="2:17" s="41" customFormat="1" ht="20.100000000000001" customHeight="1" x14ac:dyDescent="0.4">
      <c r="B406" s="6"/>
      <c r="C406" s="12"/>
      <c r="D406" s="3"/>
      <c r="E406"/>
      <c r="F406"/>
      <c r="G406"/>
      <c r="H406"/>
      <c r="I406"/>
      <c r="J406"/>
      <c r="K406"/>
      <c r="L406"/>
      <c r="M406"/>
      <c r="N406"/>
      <c r="O406"/>
      <c r="P406"/>
      <c r="Q406"/>
    </row>
    <row r="407" spans="2:17" s="41" customFormat="1" ht="20.100000000000001" customHeight="1" x14ac:dyDescent="0.4">
      <c r="B407" s="6"/>
      <c r="C407" s="12"/>
      <c r="D407" s="3"/>
      <c r="E407"/>
      <c r="F407"/>
      <c r="G407"/>
      <c r="H407"/>
      <c r="I407"/>
      <c r="J407"/>
      <c r="K407"/>
      <c r="L407"/>
      <c r="M407"/>
      <c r="N407"/>
      <c r="O407"/>
      <c r="P407"/>
      <c r="Q407"/>
    </row>
    <row r="408" spans="2:17" s="41" customFormat="1" ht="20.100000000000001" customHeight="1" x14ac:dyDescent="0.4">
      <c r="B408" s="6"/>
      <c r="C408" s="12"/>
      <c r="D408" s="3"/>
      <c r="E408"/>
      <c r="F408"/>
      <c r="G408"/>
      <c r="H408"/>
      <c r="I408"/>
      <c r="J408"/>
      <c r="K408"/>
      <c r="L408"/>
      <c r="M408"/>
      <c r="N408"/>
      <c r="O408"/>
      <c r="P408"/>
      <c r="Q408"/>
    </row>
    <row r="409" spans="2:17" s="41" customFormat="1" ht="20.100000000000001" customHeight="1" x14ac:dyDescent="0.4">
      <c r="B409" s="6"/>
      <c r="C409" s="12"/>
      <c r="D409" s="3"/>
      <c r="E409"/>
      <c r="F409"/>
      <c r="G409"/>
      <c r="H409"/>
      <c r="I409"/>
      <c r="J409"/>
      <c r="K409"/>
      <c r="L409"/>
      <c r="M409"/>
      <c r="N409"/>
      <c r="O409"/>
      <c r="P409"/>
      <c r="Q409"/>
    </row>
    <row r="410" spans="2:17" s="41" customFormat="1" ht="20.100000000000001" customHeight="1" x14ac:dyDescent="0.4">
      <c r="B410" s="6"/>
      <c r="C410" s="12"/>
      <c r="D410" s="3"/>
      <c r="E410"/>
      <c r="F410"/>
      <c r="G410"/>
      <c r="H410"/>
      <c r="I410"/>
      <c r="J410"/>
      <c r="K410"/>
      <c r="L410"/>
      <c r="M410"/>
      <c r="N410"/>
      <c r="O410"/>
      <c r="P410"/>
      <c r="Q410"/>
    </row>
    <row r="411" spans="2:17" s="41" customFormat="1" ht="20.100000000000001" customHeight="1" x14ac:dyDescent="0.4">
      <c r="B411" s="6"/>
      <c r="C411" s="12"/>
      <c r="D411" s="3"/>
      <c r="E411"/>
      <c r="F411"/>
      <c r="G411"/>
      <c r="H411"/>
      <c r="I411"/>
      <c r="J411"/>
      <c r="K411"/>
      <c r="L411"/>
      <c r="M411"/>
      <c r="N411"/>
      <c r="O411"/>
      <c r="P411"/>
      <c r="Q411"/>
    </row>
    <row r="412" spans="2:17" s="41" customFormat="1" ht="20.100000000000001" customHeight="1" x14ac:dyDescent="0.4">
      <c r="B412" s="6"/>
      <c r="C412" s="12"/>
      <c r="D412" s="3"/>
      <c r="E412"/>
      <c r="F412"/>
      <c r="G412"/>
      <c r="H412"/>
      <c r="I412"/>
      <c r="J412"/>
      <c r="K412"/>
      <c r="L412"/>
      <c r="M412"/>
      <c r="N412"/>
      <c r="O412"/>
      <c r="P412"/>
      <c r="Q412"/>
    </row>
    <row r="413" spans="2:17" s="41" customFormat="1" ht="20.100000000000001" customHeight="1" x14ac:dyDescent="0.4">
      <c r="B413" s="6"/>
      <c r="C413" s="12"/>
      <c r="D413" s="3"/>
      <c r="E413"/>
      <c r="F413"/>
      <c r="G413"/>
      <c r="H413"/>
      <c r="I413"/>
      <c r="J413"/>
      <c r="K413"/>
      <c r="L413"/>
      <c r="M413"/>
      <c r="N413"/>
      <c r="O413"/>
      <c r="P413"/>
      <c r="Q413"/>
    </row>
    <row r="414" spans="2:17" s="41" customFormat="1" ht="20.100000000000001" customHeight="1" x14ac:dyDescent="0.4">
      <c r="B414" s="6"/>
      <c r="C414" s="12"/>
      <c r="D414" s="3"/>
      <c r="E414"/>
      <c r="F414"/>
      <c r="G414"/>
      <c r="H414"/>
      <c r="I414"/>
      <c r="J414"/>
      <c r="K414"/>
      <c r="L414"/>
      <c r="M414"/>
      <c r="N414"/>
      <c r="O414"/>
      <c r="P414"/>
      <c r="Q414"/>
    </row>
    <row r="415" spans="2:17" s="41" customFormat="1" ht="20.100000000000001" customHeight="1" x14ac:dyDescent="0.4">
      <c r="B415" s="6"/>
      <c r="C415" s="12"/>
      <c r="D415" s="3"/>
      <c r="E415"/>
      <c r="F415"/>
      <c r="G415"/>
      <c r="H415"/>
      <c r="I415"/>
      <c r="J415"/>
      <c r="K415"/>
      <c r="L415"/>
      <c r="M415"/>
      <c r="N415"/>
      <c r="O415"/>
      <c r="P415"/>
      <c r="Q415"/>
    </row>
    <row r="416" spans="2:17" s="41" customFormat="1" ht="20.100000000000001" customHeight="1" x14ac:dyDescent="0.4">
      <c r="B416" s="6"/>
      <c r="C416" s="12"/>
      <c r="D416" s="3"/>
      <c r="E416"/>
      <c r="F416"/>
      <c r="G416"/>
      <c r="H416"/>
      <c r="I416"/>
      <c r="J416"/>
      <c r="K416"/>
      <c r="L416"/>
      <c r="M416"/>
      <c r="N416"/>
      <c r="O416"/>
      <c r="P416"/>
      <c r="Q416"/>
    </row>
    <row r="417" spans="2:17" s="41" customFormat="1" ht="20.100000000000001" customHeight="1" x14ac:dyDescent="0.4">
      <c r="B417" s="6"/>
      <c r="C417" s="12"/>
      <c r="D417" s="3"/>
      <c r="E417"/>
      <c r="F417"/>
      <c r="G417"/>
      <c r="H417"/>
      <c r="I417"/>
      <c r="J417"/>
      <c r="K417"/>
      <c r="L417"/>
      <c r="M417"/>
      <c r="N417"/>
      <c r="O417"/>
      <c r="P417"/>
      <c r="Q417"/>
    </row>
    <row r="418" spans="2:17" s="41" customFormat="1" ht="20.100000000000001" customHeight="1" x14ac:dyDescent="0.4">
      <c r="B418" s="6"/>
      <c r="C418" s="12"/>
      <c r="D418" s="3"/>
      <c r="E418"/>
      <c r="F418"/>
      <c r="G418"/>
      <c r="H418"/>
      <c r="I418"/>
      <c r="J418"/>
      <c r="K418"/>
      <c r="L418"/>
      <c r="M418"/>
      <c r="N418"/>
      <c r="O418"/>
      <c r="P418"/>
      <c r="Q418"/>
    </row>
    <row r="419" spans="2:17" s="41" customFormat="1" ht="20.100000000000001" customHeight="1" x14ac:dyDescent="0.4">
      <c r="B419" s="6"/>
      <c r="C419" s="12"/>
      <c r="D419" s="3"/>
      <c r="E419"/>
      <c r="F419"/>
      <c r="G419"/>
      <c r="H419"/>
      <c r="I419"/>
      <c r="J419"/>
      <c r="K419"/>
      <c r="L419"/>
      <c r="M419"/>
      <c r="N419"/>
      <c r="O419"/>
      <c r="P419"/>
      <c r="Q419"/>
    </row>
    <row r="420" spans="2:17" s="41" customFormat="1" ht="20.100000000000001" customHeight="1" x14ac:dyDescent="0.4">
      <c r="B420" s="6"/>
      <c r="C420" s="12"/>
      <c r="D420" s="3"/>
      <c r="E420"/>
      <c r="F420"/>
      <c r="G420"/>
      <c r="H420"/>
      <c r="I420"/>
      <c r="J420"/>
      <c r="K420"/>
      <c r="L420"/>
      <c r="M420"/>
      <c r="N420"/>
      <c r="O420"/>
      <c r="P420"/>
      <c r="Q420"/>
    </row>
    <row r="421" spans="2:17" s="41" customFormat="1" ht="20.100000000000001" customHeight="1" x14ac:dyDescent="0.4">
      <c r="B421" s="6"/>
      <c r="C421" s="12"/>
      <c r="D421" s="3"/>
      <c r="E421"/>
      <c r="F421"/>
      <c r="G421"/>
      <c r="H421"/>
      <c r="I421"/>
      <c r="J421"/>
      <c r="K421"/>
      <c r="L421"/>
      <c r="M421"/>
      <c r="N421"/>
      <c r="O421"/>
      <c r="P421"/>
      <c r="Q421"/>
    </row>
    <row r="422" spans="2:17" s="41" customFormat="1" ht="20.100000000000001" customHeight="1" x14ac:dyDescent="0.4">
      <c r="B422" s="6"/>
      <c r="C422" s="12"/>
      <c r="D422" s="3"/>
      <c r="E422"/>
      <c r="F422"/>
      <c r="G422"/>
      <c r="H422"/>
      <c r="I422"/>
      <c r="J422"/>
      <c r="K422"/>
      <c r="L422"/>
      <c r="M422"/>
      <c r="N422"/>
      <c r="O422"/>
      <c r="P422"/>
      <c r="Q422"/>
    </row>
    <row r="423" spans="2:17" s="41" customFormat="1" ht="20.100000000000001" customHeight="1" x14ac:dyDescent="0.4">
      <c r="B423" s="6"/>
      <c r="C423" s="12"/>
      <c r="D423" s="3"/>
      <c r="E423"/>
      <c r="F423"/>
      <c r="G423"/>
      <c r="H423"/>
      <c r="I423"/>
      <c r="J423"/>
      <c r="K423"/>
      <c r="L423"/>
      <c r="M423"/>
      <c r="N423"/>
      <c r="O423"/>
      <c r="P423"/>
      <c r="Q423"/>
    </row>
    <row r="424" spans="2:17" s="41" customFormat="1" ht="20.100000000000001" customHeight="1" x14ac:dyDescent="0.4">
      <c r="B424" s="6"/>
      <c r="C424" s="12"/>
      <c r="D424" s="3"/>
      <c r="E424"/>
      <c r="F424"/>
      <c r="G424"/>
      <c r="H424"/>
      <c r="I424"/>
      <c r="J424"/>
      <c r="K424"/>
      <c r="L424"/>
      <c r="M424"/>
      <c r="N424"/>
      <c r="O424"/>
      <c r="P424"/>
      <c r="Q424"/>
    </row>
    <row r="425" spans="2:17" s="41" customFormat="1" ht="20.100000000000001" customHeight="1" x14ac:dyDescent="0.4">
      <c r="B425" s="6"/>
      <c r="C425" s="12"/>
      <c r="D425" s="3"/>
      <c r="E425"/>
      <c r="F425"/>
      <c r="G425"/>
      <c r="H425"/>
      <c r="I425"/>
      <c r="J425"/>
      <c r="K425"/>
      <c r="L425"/>
      <c r="M425"/>
      <c r="N425"/>
      <c r="O425"/>
      <c r="P425"/>
      <c r="Q425"/>
    </row>
    <row r="426" spans="2:17" s="41" customFormat="1" ht="20.100000000000001" customHeight="1" x14ac:dyDescent="0.4">
      <c r="B426" s="6"/>
      <c r="C426" s="12"/>
      <c r="D426" s="3"/>
      <c r="E426"/>
      <c r="F426"/>
      <c r="G426"/>
      <c r="H426"/>
      <c r="I426"/>
      <c r="J426"/>
      <c r="K426"/>
      <c r="L426"/>
      <c r="M426"/>
      <c r="N426"/>
      <c r="O426"/>
      <c r="P426"/>
      <c r="Q426"/>
    </row>
    <row r="427" spans="2:17" s="41" customFormat="1" ht="20.100000000000001" customHeight="1" x14ac:dyDescent="0.4">
      <c r="B427" s="6"/>
      <c r="C427" s="12"/>
      <c r="D427" s="3"/>
      <c r="E427"/>
      <c r="F427"/>
      <c r="G427"/>
      <c r="H427"/>
      <c r="I427"/>
      <c r="J427"/>
      <c r="K427"/>
      <c r="L427"/>
      <c r="M427"/>
      <c r="N427"/>
      <c r="O427"/>
      <c r="P427"/>
      <c r="Q427"/>
    </row>
    <row r="428" spans="2:17" s="41" customFormat="1" ht="20.100000000000001" customHeight="1" x14ac:dyDescent="0.4">
      <c r="B428" s="6"/>
      <c r="C428" s="12"/>
      <c r="D428" s="3"/>
      <c r="E428"/>
      <c r="F428"/>
      <c r="G428"/>
      <c r="H428"/>
      <c r="I428"/>
      <c r="J428"/>
      <c r="K428"/>
      <c r="L428"/>
      <c r="M428"/>
      <c r="N428"/>
      <c r="O428"/>
      <c r="P428"/>
      <c r="Q428"/>
    </row>
    <row r="429" spans="2:17" s="41" customFormat="1" ht="20.100000000000001" customHeight="1" x14ac:dyDescent="0.4">
      <c r="B429" s="6"/>
      <c r="C429" s="12"/>
      <c r="D429" s="3"/>
      <c r="E429"/>
      <c r="F429"/>
      <c r="G429"/>
      <c r="H429"/>
      <c r="I429"/>
      <c r="J429"/>
      <c r="K429"/>
      <c r="L429"/>
      <c r="M429"/>
      <c r="N429"/>
      <c r="O429"/>
      <c r="P429"/>
      <c r="Q429"/>
    </row>
    <row r="430" spans="2:17" s="41" customFormat="1" ht="20.100000000000001" customHeight="1" x14ac:dyDescent="0.4">
      <c r="B430" s="6"/>
      <c r="C430" s="12"/>
      <c r="D430" s="3"/>
      <c r="E430"/>
      <c r="F430"/>
      <c r="G430"/>
      <c r="H430"/>
      <c r="I430"/>
      <c r="J430"/>
      <c r="K430"/>
      <c r="L430"/>
      <c r="M430"/>
      <c r="N430"/>
      <c r="O430"/>
      <c r="P430"/>
      <c r="Q430"/>
    </row>
    <row r="431" spans="2:17" s="41" customFormat="1" ht="20.100000000000001" customHeight="1" x14ac:dyDescent="0.4">
      <c r="B431" s="6"/>
      <c r="C431" s="12"/>
      <c r="D431" s="3"/>
      <c r="E431"/>
      <c r="F431"/>
      <c r="G431"/>
      <c r="H431"/>
      <c r="I431"/>
      <c r="J431"/>
      <c r="K431"/>
      <c r="L431"/>
      <c r="M431"/>
      <c r="N431"/>
      <c r="O431"/>
      <c r="P431"/>
      <c r="Q431"/>
    </row>
    <row r="432" spans="2:17" s="41" customFormat="1" ht="20.100000000000001" customHeight="1" x14ac:dyDescent="0.4">
      <c r="B432" s="6"/>
      <c r="C432" s="12"/>
      <c r="D432" s="3"/>
      <c r="E432"/>
      <c r="F432"/>
      <c r="G432"/>
      <c r="H432"/>
      <c r="I432"/>
      <c r="J432"/>
      <c r="K432"/>
      <c r="L432"/>
      <c r="M432"/>
      <c r="N432"/>
      <c r="O432"/>
      <c r="P432"/>
      <c r="Q432"/>
    </row>
    <row r="433" spans="2:17" s="41" customFormat="1" ht="20.100000000000001" customHeight="1" x14ac:dyDescent="0.4">
      <c r="B433" s="6"/>
      <c r="C433" s="12"/>
      <c r="D433" s="3"/>
      <c r="E433"/>
      <c r="F433"/>
      <c r="G433"/>
      <c r="H433"/>
      <c r="I433"/>
      <c r="J433"/>
      <c r="K433"/>
      <c r="L433"/>
      <c r="M433"/>
      <c r="N433"/>
      <c r="O433"/>
      <c r="P433"/>
      <c r="Q433"/>
    </row>
    <row r="434" spans="2:17" s="41" customFormat="1" ht="20.100000000000001" customHeight="1" x14ac:dyDescent="0.4">
      <c r="B434" s="6"/>
      <c r="C434" s="12"/>
      <c r="D434" s="3"/>
      <c r="E434"/>
      <c r="F434"/>
      <c r="G434"/>
      <c r="H434"/>
      <c r="I434"/>
      <c r="J434"/>
      <c r="K434"/>
      <c r="L434"/>
      <c r="M434"/>
      <c r="N434"/>
      <c r="O434"/>
      <c r="P434"/>
      <c r="Q434"/>
    </row>
    <row r="435" spans="2:17" s="41" customFormat="1" ht="20.100000000000001" customHeight="1" x14ac:dyDescent="0.4">
      <c r="B435" s="6"/>
      <c r="C435" s="12"/>
      <c r="D435" s="3"/>
      <c r="E435"/>
      <c r="F435"/>
      <c r="G435"/>
      <c r="H435"/>
      <c r="I435"/>
      <c r="J435"/>
      <c r="K435"/>
      <c r="L435"/>
      <c r="M435"/>
      <c r="N435"/>
      <c r="O435"/>
      <c r="P435"/>
      <c r="Q435"/>
    </row>
    <row r="436" spans="2:17" s="41" customFormat="1" ht="20.100000000000001" customHeight="1" x14ac:dyDescent="0.4">
      <c r="B436" s="6"/>
      <c r="C436" s="12"/>
      <c r="D436" s="3"/>
      <c r="E436"/>
      <c r="F436"/>
      <c r="G436"/>
      <c r="H436"/>
      <c r="I436"/>
      <c r="J436"/>
      <c r="K436"/>
      <c r="L436"/>
      <c r="M436"/>
      <c r="N436"/>
      <c r="O436"/>
      <c r="P436"/>
      <c r="Q436"/>
    </row>
    <row r="437" spans="2:17" s="41" customFormat="1" ht="20.100000000000001" customHeight="1" x14ac:dyDescent="0.4">
      <c r="B437" s="6"/>
      <c r="C437" s="12"/>
      <c r="D437" s="3"/>
      <c r="E437"/>
      <c r="F437"/>
      <c r="G437"/>
      <c r="H437"/>
      <c r="I437"/>
      <c r="J437"/>
      <c r="K437"/>
      <c r="L437"/>
      <c r="M437"/>
      <c r="N437"/>
      <c r="O437"/>
      <c r="P437"/>
      <c r="Q437"/>
    </row>
    <row r="438" spans="2:17" s="41" customFormat="1" ht="20.100000000000001" customHeight="1" x14ac:dyDescent="0.4">
      <c r="B438" s="6"/>
      <c r="C438" s="12"/>
      <c r="D438" s="3"/>
      <c r="E438"/>
      <c r="F438"/>
      <c r="G438"/>
      <c r="H438"/>
      <c r="I438"/>
      <c r="J438"/>
      <c r="K438"/>
      <c r="L438"/>
      <c r="M438"/>
      <c r="N438"/>
      <c r="O438"/>
      <c r="P438"/>
      <c r="Q438"/>
    </row>
    <row r="439" spans="2:17" s="41" customFormat="1" ht="20.100000000000001" customHeight="1" x14ac:dyDescent="0.4">
      <c r="B439" s="6"/>
      <c r="C439" s="12"/>
      <c r="D439" s="3"/>
      <c r="E439"/>
      <c r="F439"/>
      <c r="G439"/>
      <c r="H439"/>
      <c r="I439"/>
      <c r="J439"/>
      <c r="K439"/>
      <c r="L439"/>
      <c r="M439"/>
      <c r="N439"/>
      <c r="O439"/>
      <c r="P439"/>
      <c r="Q439"/>
    </row>
    <row r="440" spans="2:17" s="41" customFormat="1" ht="20.100000000000001" customHeight="1" x14ac:dyDescent="0.4">
      <c r="B440" s="6"/>
      <c r="C440" s="12"/>
      <c r="D440" s="3"/>
      <c r="E440"/>
      <c r="F440"/>
      <c r="G440"/>
      <c r="H440"/>
      <c r="I440"/>
      <c r="J440"/>
      <c r="K440"/>
      <c r="L440"/>
      <c r="M440"/>
      <c r="N440"/>
      <c r="O440"/>
      <c r="P440"/>
      <c r="Q440"/>
    </row>
    <row r="441" spans="2:17" s="41" customFormat="1" ht="20.100000000000001" customHeight="1" x14ac:dyDescent="0.4">
      <c r="B441" s="6"/>
      <c r="C441" s="12"/>
      <c r="D441" s="3"/>
      <c r="E441"/>
      <c r="F441"/>
      <c r="G441"/>
      <c r="H441"/>
      <c r="I441"/>
      <c r="J441"/>
      <c r="K441"/>
      <c r="L441"/>
      <c r="M441"/>
      <c r="N441"/>
      <c r="O441"/>
      <c r="P441"/>
      <c r="Q441"/>
    </row>
    <row r="442" spans="2:17" s="41" customFormat="1" ht="20.100000000000001" customHeight="1" x14ac:dyDescent="0.4">
      <c r="B442" s="6"/>
      <c r="C442" s="12"/>
      <c r="D442" s="3"/>
      <c r="E442"/>
      <c r="F442"/>
      <c r="G442"/>
      <c r="H442"/>
      <c r="I442"/>
      <c r="J442"/>
      <c r="K442"/>
      <c r="L442"/>
      <c r="M442"/>
      <c r="N442"/>
      <c r="O442"/>
      <c r="P442"/>
      <c r="Q442"/>
    </row>
    <row r="443" spans="2:17" s="41" customFormat="1" ht="20.100000000000001" customHeight="1" x14ac:dyDescent="0.4">
      <c r="B443" s="6"/>
      <c r="C443" s="12"/>
      <c r="D443" s="3"/>
      <c r="E443"/>
      <c r="F443"/>
      <c r="G443"/>
      <c r="H443"/>
      <c r="I443"/>
      <c r="J443"/>
      <c r="K443"/>
      <c r="L443"/>
      <c r="M443"/>
      <c r="N443"/>
      <c r="O443"/>
      <c r="P443"/>
      <c r="Q443"/>
    </row>
    <row r="444" spans="2:17" s="41" customFormat="1" ht="20.100000000000001" customHeight="1" x14ac:dyDescent="0.4">
      <c r="B444" s="6"/>
      <c r="C444" s="12"/>
      <c r="D444" s="3"/>
      <c r="E444"/>
      <c r="F444"/>
      <c r="G444"/>
      <c r="H444"/>
      <c r="I444"/>
      <c r="J444"/>
      <c r="K444"/>
      <c r="L444"/>
      <c r="M444"/>
      <c r="N444"/>
      <c r="O444"/>
      <c r="P444"/>
      <c r="Q444"/>
    </row>
    <row r="445" spans="2:17" s="41" customFormat="1" ht="20.100000000000001" customHeight="1" x14ac:dyDescent="0.4">
      <c r="B445" s="6"/>
      <c r="C445" s="12"/>
      <c r="D445" s="3"/>
      <c r="E445"/>
      <c r="F445"/>
      <c r="G445"/>
      <c r="H445"/>
      <c r="I445"/>
      <c r="J445"/>
      <c r="K445"/>
      <c r="L445"/>
      <c r="M445"/>
      <c r="N445"/>
      <c r="O445"/>
      <c r="P445"/>
      <c r="Q445"/>
    </row>
    <row r="446" spans="2:17" s="41" customFormat="1" ht="20.100000000000001" customHeight="1" x14ac:dyDescent="0.4">
      <c r="B446" s="6"/>
      <c r="C446" s="12"/>
      <c r="D446" s="3"/>
      <c r="E446"/>
      <c r="F446"/>
      <c r="G446"/>
      <c r="H446"/>
      <c r="I446"/>
      <c r="J446"/>
      <c r="K446"/>
      <c r="L446"/>
      <c r="M446"/>
      <c r="N446"/>
      <c r="O446"/>
      <c r="P446"/>
      <c r="Q446"/>
    </row>
    <row r="447" spans="2:17" s="41" customFormat="1" ht="20.100000000000001" customHeight="1" x14ac:dyDescent="0.4">
      <c r="B447" s="6"/>
      <c r="C447" s="12"/>
      <c r="D447" s="3"/>
      <c r="E447"/>
      <c r="F447"/>
      <c r="G447"/>
      <c r="H447"/>
      <c r="I447"/>
      <c r="J447"/>
      <c r="K447"/>
      <c r="L447"/>
      <c r="M447"/>
      <c r="N447"/>
      <c r="O447"/>
      <c r="P447"/>
      <c r="Q447"/>
    </row>
    <row r="448" spans="2:17" s="41" customFormat="1" ht="20.100000000000001" customHeight="1" x14ac:dyDescent="0.4">
      <c r="B448" s="6"/>
      <c r="C448" s="12"/>
      <c r="D448" s="3"/>
      <c r="E448"/>
      <c r="F448"/>
      <c r="G448"/>
      <c r="H448"/>
      <c r="I448"/>
      <c r="J448"/>
      <c r="K448"/>
      <c r="L448"/>
      <c r="M448"/>
      <c r="N448"/>
      <c r="O448"/>
      <c r="P448"/>
      <c r="Q448"/>
    </row>
    <row r="449" spans="2:17" s="41" customFormat="1" ht="20.100000000000001" customHeight="1" x14ac:dyDescent="0.4">
      <c r="B449" s="6"/>
      <c r="C449" s="12"/>
      <c r="D449" s="3"/>
      <c r="E449"/>
      <c r="F449"/>
      <c r="G449"/>
      <c r="H449"/>
      <c r="I449"/>
      <c r="J449"/>
      <c r="K449"/>
      <c r="L449"/>
      <c r="M449"/>
      <c r="N449"/>
      <c r="O449"/>
      <c r="P449"/>
      <c r="Q449"/>
    </row>
    <row r="450" spans="2:17" s="41" customFormat="1" ht="20.100000000000001" customHeight="1" x14ac:dyDescent="0.4">
      <c r="B450" s="6"/>
      <c r="C450" s="12"/>
      <c r="D450" s="3"/>
      <c r="E450"/>
      <c r="F450"/>
      <c r="G450"/>
      <c r="H450"/>
      <c r="I450"/>
      <c r="J450"/>
      <c r="K450"/>
      <c r="L450"/>
      <c r="M450"/>
      <c r="N450"/>
      <c r="O450"/>
      <c r="P450"/>
      <c r="Q450"/>
    </row>
    <row r="451" spans="2:17" s="41" customFormat="1" ht="20.100000000000001" customHeight="1" x14ac:dyDescent="0.4">
      <c r="B451" s="6"/>
      <c r="C451" s="12"/>
      <c r="D451" s="3"/>
      <c r="E451"/>
      <c r="F451"/>
      <c r="G451"/>
      <c r="H451"/>
      <c r="I451"/>
      <c r="J451"/>
      <c r="K451"/>
      <c r="L451"/>
      <c r="M451"/>
      <c r="N451"/>
      <c r="O451"/>
      <c r="P451"/>
      <c r="Q451"/>
    </row>
    <row r="452" spans="2:17" s="41" customFormat="1" ht="20.100000000000001" customHeight="1" x14ac:dyDescent="0.4">
      <c r="B452" s="6"/>
      <c r="C452" s="12"/>
      <c r="D452" s="3"/>
      <c r="E452"/>
      <c r="F452"/>
      <c r="G452"/>
      <c r="H452"/>
      <c r="I452"/>
      <c r="J452"/>
      <c r="K452"/>
      <c r="L452"/>
      <c r="M452"/>
      <c r="N452"/>
      <c r="O452"/>
      <c r="P452"/>
      <c r="Q452"/>
    </row>
    <row r="453" spans="2:17" s="41" customFormat="1" ht="20.100000000000001" customHeight="1" x14ac:dyDescent="0.4">
      <c r="B453" s="6"/>
      <c r="C453" s="12"/>
      <c r="D453" s="3"/>
      <c r="E453"/>
      <c r="F453"/>
      <c r="G453"/>
      <c r="H453"/>
      <c r="I453"/>
      <c r="J453"/>
      <c r="K453"/>
      <c r="L453"/>
      <c r="M453"/>
      <c r="N453"/>
      <c r="O453"/>
      <c r="P453"/>
      <c r="Q453"/>
    </row>
    <row r="454" spans="2:17" s="41" customFormat="1" ht="20.100000000000001" customHeight="1" x14ac:dyDescent="0.4">
      <c r="B454" s="6"/>
      <c r="C454" s="12"/>
      <c r="D454" s="3"/>
      <c r="E454"/>
      <c r="F454"/>
      <c r="G454"/>
      <c r="H454"/>
      <c r="I454"/>
      <c r="J454"/>
      <c r="K454"/>
      <c r="L454"/>
      <c r="M454"/>
      <c r="N454"/>
      <c r="O454"/>
      <c r="P454"/>
      <c r="Q454"/>
    </row>
    <row r="455" spans="2:17" s="41" customFormat="1" ht="20.100000000000001" customHeight="1" x14ac:dyDescent="0.4">
      <c r="B455" s="6"/>
      <c r="C455" s="12"/>
      <c r="D455" s="3"/>
      <c r="E455"/>
      <c r="F455"/>
      <c r="G455"/>
      <c r="H455"/>
      <c r="I455"/>
      <c r="J455"/>
      <c r="K455"/>
      <c r="L455"/>
      <c r="M455"/>
      <c r="N455"/>
      <c r="O455"/>
      <c r="P455"/>
      <c r="Q455"/>
    </row>
    <row r="456" spans="2:17" s="41" customFormat="1" ht="20.100000000000001" customHeight="1" x14ac:dyDescent="0.4">
      <c r="B456" s="6"/>
      <c r="C456" s="12"/>
      <c r="D456" s="3"/>
      <c r="E456"/>
      <c r="F456"/>
      <c r="G456"/>
      <c r="H456"/>
      <c r="I456"/>
      <c r="J456"/>
      <c r="K456"/>
      <c r="L456"/>
      <c r="M456"/>
      <c r="N456"/>
      <c r="O456"/>
      <c r="P456"/>
      <c r="Q456"/>
    </row>
    <row r="457" spans="2:17" s="41" customFormat="1" ht="20.100000000000001" customHeight="1" x14ac:dyDescent="0.4">
      <c r="B457" s="6"/>
      <c r="C457" s="12"/>
      <c r="D457" s="3"/>
      <c r="E457"/>
      <c r="F457"/>
      <c r="G457"/>
      <c r="H457"/>
      <c r="I457"/>
      <c r="J457"/>
      <c r="K457"/>
      <c r="L457"/>
      <c r="M457"/>
      <c r="N457"/>
      <c r="O457"/>
      <c r="P457"/>
      <c r="Q457"/>
    </row>
    <row r="458" spans="2:17" s="41" customFormat="1" ht="20.100000000000001" customHeight="1" x14ac:dyDescent="0.4">
      <c r="B458" s="6"/>
      <c r="C458" s="12"/>
      <c r="D458" s="3"/>
      <c r="E458"/>
      <c r="F458"/>
      <c r="G458"/>
      <c r="H458"/>
      <c r="I458"/>
      <c r="J458"/>
      <c r="K458"/>
      <c r="L458"/>
      <c r="M458"/>
      <c r="N458"/>
      <c r="O458"/>
      <c r="P458"/>
      <c r="Q458"/>
    </row>
    <row r="459" spans="2:17" s="41" customFormat="1" ht="20.100000000000001" customHeight="1" x14ac:dyDescent="0.4">
      <c r="B459" s="6"/>
      <c r="C459" s="12"/>
      <c r="D459" s="3"/>
      <c r="E459"/>
      <c r="F459"/>
      <c r="G459"/>
      <c r="H459"/>
      <c r="I459"/>
      <c r="J459"/>
      <c r="K459"/>
      <c r="L459"/>
      <c r="M459"/>
      <c r="N459"/>
      <c r="O459"/>
      <c r="P459"/>
      <c r="Q459"/>
    </row>
    <row r="460" spans="2:17" s="41" customFormat="1" ht="20.100000000000001" customHeight="1" x14ac:dyDescent="0.4">
      <c r="B460" s="6"/>
      <c r="C460" s="12"/>
      <c r="D460" s="3"/>
      <c r="E460"/>
      <c r="F460"/>
      <c r="G460"/>
      <c r="H460"/>
      <c r="I460"/>
      <c r="J460"/>
      <c r="K460"/>
      <c r="L460"/>
      <c r="M460"/>
      <c r="N460"/>
      <c r="O460"/>
      <c r="P460"/>
      <c r="Q460"/>
    </row>
    <row r="461" spans="2:17" s="41" customFormat="1" ht="20.100000000000001" customHeight="1" x14ac:dyDescent="0.4">
      <c r="B461" s="6"/>
      <c r="C461" s="12"/>
      <c r="D461" s="3"/>
      <c r="E461"/>
      <c r="F461"/>
      <c r="G461"/>
      <c r="H461"/>
      <c r="I461"/>
      <c r="J461"/>
      <c r="K461"/>
      <c r="L461"/>
      <c r="M461"/>
      <c r="N461"/>
      <c r="O461"/>
      <c r="P461"/>
      <c r="Q461"/>
    </row>
    <row r="462" spans="2:17" s="41" customFormat="1" ht="20.100000000000001" customHeight="1" x14ac:dyDescent="0.4">
      <c r="B462" s="6"/>
      <c r="C462" s="12"/>
      <c r="D462" s="3"/>
      <c r="E462"/>
      <c r="F462"/>
      <c r="G462"/>
      <c r="H462"/>
      <c r="I462"/>
      <c r="J462"/>
      <c r="K462"/>
      <c r="L462"/>
      <c r="M462"/>
      <c r="N462"/>
      <c r="O462"/>
      <c r="P462"/>
      <c r="Q462"/>
    </row>
    <row r="463" spans="2:17" s="41" customFormat="1" ht="20.100000000000001" customHeight="1" x14ac:dyDescent="0.4">
      <c r="B463" s="6"/>
      <c r="C463" s="12"/>
      <c r="D463" s="3"/>
      <c r="E463"/>
      <c r="F463"/>
      <c r="G463"/>
      <c r="H463"/>
      <c r="I463"/>
      <c r="J463"/>
      <c r="K463"/>
      <c r="L463"/>
      <c r="M463"/>
      <c r="N463"/>
      <c r="O463"/>
      <c r="P463"/>
      <c r="Q463"/>
    </row>
    <row r="464" spans="2:17" s="41" customFormat="1" ht="20.100000000000001" customHeight="1" x14ac:dyDescent="0.4">
      <c r="B464" s="6"/>
      <c r="C464" s="12"/>
      <c r="D464" s="3"/>
      <c r="E464"/>
      <c r="F464"/>
      <c r="G464"/>
      <c r="H464"/>
      <c r="I464"/>
      <c r="J464"/>
      <c r="K464"/>
      <c r="L464"/>
      <c r="M464"/>
      <c r="N464"/>
      <c r="O464"/>
      <c r="P464"/>
      <c r="Q464"/>
    </row>
    <row r="465" spans="2:17" s="41" customFormat="1" ht="20.100000000000001" customHeight="1" x14ac:dyDescent="0.4">
      <c r="B465" s="6"/>
      <c r="C465" s="12"/>
      <c r="D465" s="3"/>
      <c r="E465"/>
      <c r="F465"/>
      <c r="G465"/>
      <c r="H465"/>
      <c r="I465"/>
      <c r="J465"/>
      <c r="K465"/>
      <c r="L465"/>
      <c r="M465"/>
      <c r="N465"/>
      <c r="O465"/>
      <c r="P465"/>
      <c r="Q465"/>
    </row>
    <row r="466" spans="2:17" s="41" customFormat="1" ht="20.100000000000001" customHeight="1" x14ac:dyDescent="0.4">
      <c r="B466" s="6"/>
      <c r="C466" s="12"/>
      <c r="D466" s="3"/>
      <c r="E466"/>
      <c r="F466"/>
      <c r="G466"/>
      <c r="H466"/>
      <c r="I466"/>
      <c r="J466"/>
      <c r="K466"/>
      <c r="L466"/>
      <c r="M466"/>
      <c r="N466"/>
      <c r="O466"/>
      <c r="P466"/>
      <c r="Q466"/>
    </row>
    <row r="467" spans="2:17" s="41" customFormat="1" ht="20.100000000000001" customHeight="1" x14ac:dyDescent="0.4">
      <c r="B467" s="6"/>
      <c r="C467" s="12"/>
      <c r="D467" s="3"/>
      <c r="E467"/>
      <c r="F467"/>
      <c r="G467"/>
      <c r="H467"/>
      <c r="I467"/>
      <c r="J467"/>
      <c r="K467"/>
      <c r="L467"/>
      <c r="M467"/>
      <c r="N467"/>
      <c r="O467"/>
      <c r="P467"/>
      <c r="Q467"/>
    </row>
    <row r="468" spans="2:17" s="41" customFormat="1" ht="20.100000000000001" customHeight="1" x14ac:dyDescent="0.4">
      <c r="B468" s="6"/>
      <c r="C468" s="12"/>
      <c r="D468" s="3"/>
      <c r="E468"/>
      <c r="F468"/>
      <c r="G468"/>
      <c r="H468"/>
      <c r="I468"/>
      <c r="J468"/>
      <c r="K468"/>
      <c r="L468"/>
      <c r="M468"/>
      <c r="N468"/>
      <c r="O468"/>
      <c r="P468"/>
      <c r="Q468"/>
    </row>
    <row r="469" spans="2:17" s="41" customFormat="1" ht="20.100000000000001" customHeight="1" x14ac:dyDescent="0.4">
      <c r="B469" s="6"/>
      <c r="C469" s="12"/>
      <c r="D469" s="3"/>
      <c r="E469"/>
      <c r="F469"/>
      <c r="G469"/>
      <c r="H469"/>
      <c r="I469"/>
      <c r="J469"/>
      <c r="K469"/>
      <c r="L469"/>
      <c r="M469"/>
      <c r="N469"/>
      <c r="O469"/>
      <c r="P469"/>
      <c r="Q469"/>
    </row>
    <row r="470" spans="2:17" s="41" customFormat="1" ht="20.100000000000001" customHeight="1" x14ac:dyDescent="0.4">
      <c r="B470" s="6"/>
      <c r="C470" s="12"/>
      <c r="D470" s="3"/>
      <c r="E470"/>
      <c r="F470"/>
      <c r="G470"/>
      <c r="H470"/>
      <c r="I470"/>
      <c r="J470"/>
      <c r="K470"/>
      <c r="L470"/>
      <c r="M470"/>
      <c r="N470"/>
      <c r="O470"/>
      <c r="P470"/>
      <c r="Q470"/>
    </row>
    <row r="471" spans="2:17" s="41" customFormat="1" ht="20.100000000000001" customHeight="1" x14ac:dyDescent="0.4">
      <c r="B471" s="6"/>
      <c r="C471" s="12"/>
      <c r="D471" s="3"/>
      <c r="E471"/>
      <c r="F471"/>
      <c r="G471"/>
      <c r="H471"/>
      <c r="I471"/>
      <c r="J471"/>
      <c r="K471"/>
      <c r="L471"/>
      <c r="M471"/>
      <c r="N471"/>
      <c r="O471"/>
      <c r="P471"/>
      <c r="Q471"/>
    </row>
    <row r="472" spans="2:17" s="41" customFormat="1" ht="20.100000000000001" customHeight="1" x14ac:dyDescent="0.4">
      <c r="B472" s="6"/>
      <c r="C472" s="12"/>
      <c r="D472" s="3"/>
      <c r="E472"/>
      <c r="F472"/>
      <c r="G472"/>
      <c r="H472"/>
      <c r="I472"/>
      <c r="J472"/>
      <c r="K472"/>
      <c r="L472"/>
      <c r="M472"/>
      <c r="N472"/>
      <c r="O472"/>
      <c r="P472"/>
      <c r="Q472"/>
    </row>
    <row r="473" spans="2:17" s="41" customFormat="1" ht="20.100000000000001" customHeight="1" x14ac:dyDescent="0.4">
      <c r="B473" s="6"/>
      <c r="C473" s="12"/>
      <c r="D473" s="3"/>
      <c r="E473"/>
      <c r="F473"/>
      <c r="G473"/>
      <c r="H473"/>
      <c r="I473"/>
      <c r="J473"/>
      <c r="K473"/>
      <c r="L473"/>
      <c r="M473"/>
      <c r="N473"/>
      <c r="O473"/>
      <c r="P473"/>
      <c r="Q473"/>
    </row>
    <row r="474" spans="2:17" s="41" customFormat="1" ht="20.100000000000001" customHeight="1" x14ac:dyDescent="0.4">
      <c r="B474" s="6"/>
      <c r="C474" s="12"/>
      <c r="D474" s="3"/>
      <c r="E474"/>
      <c r="F474"/>
      <c r="G474"/>
      <c r="H474"/>
      <c r="I474"/>
      <c r="J474"/>
      <c r="K474"/>
      <c r="L474"/>
      <c r="M474"/>
      <c r="N474"/>
      <c r="O474"/>
      <c r="P474"/>
      <c r="Q474"/>
    </row>
    <row r="475" spans="2:17" s="41" customFormat="1" ht="20.100000000000001" customHeight="1" x14ac:dyDescent="0.4">
      <c r="B475" s="6"/>
      <c r="C475" s="12"/>
      <c r="D475" s="3"/>
      <c r="E475"/>
      <c r="F475"/>
      <c r="G475"/>
      <c r="H475"/>
      <c r="I475"/>
      <c r="J475"/>
      <c r="K475"/>
      <c r="L475"/>
      <c r="M475"/>
      <c r="N475"/>
      <c r="O475"/>
      <c r="P475"/>
      <c r="Q475"/>
    </row>
    <row r="476" spans="2:17" s="41" customFormat="1" ht="20.100000000000001" customHeight="1" x14ac:dyDescent="0.4">
      <c r="B476" s="6"/>
      <c r="C476" s="12"/>
      <c r="D476" s="3"/>
      <c r="E476"/>
      <c r="F476"/>
      <c r="G476"/>
      <c r="H476"/>
      <c r="I476"/>
      <c r="J476"/>
      <c r="K476"/>
      <c r="L476"/>
      <c r="M476"/>
      <c r="N476"/>
      <c r="O476"/>
      <c r="P476"/>
      <c r="Q476"/>
    </row>
    <row r="477" spans="2:17" s="41" customFormat="1" ht="20.100000000000001" customHeight="1" x14ac:dyDescent="0.4">
      <c r="B477" s="6"/>
      <c r="C477" s="12"/>
      <c r="D477" s="3"/>
      <c r="E477"/>
      <c r="F477"/>
      <c r="G477"/>
      <c r="H477"/>
      <c r="I477"/>
      <c r="J477"/>
      <c r="K477"/>
      <c r="L477"/>
      <c r="M477"/>
      <c r="N477"/>
      <c r="O477"/>
      <c r="P477"/>
      <c r="Q477"/>
    </row>
    <row r="478" spans="2:17" s="41" customFormat="1" ht="20.100000000000001" customHeight="1" x14ac:dyDescent="0.4">
      <c r="B478" s="6"/>
      <c r="C478" s="12"/>
      <c r="D478" s="3"/>
      <c r="E478"/>
      <c r="F478"/>
      <c r="G478"/>
      <c r="H478"/>
      <c r="I478"/>
      <c r="J478"/>
      <c r="K478"/>
      <c r="L478"/>
      <c r="M478"/>
      <c r="N478"/>
      <c r="O478"/>
      <c r="P478"/>
      <c r="Q478"/>
    </row>
    <row r="479" spans="2:17" s="41" customFormat="1" ht="20.100000000000001" customHeight="1" x14ac:dyDescent="0.4">
      <c r="B479" s="6"/>
      <c r="C479" s="12"/>
      <c r="D479" s="3"/>
      <c r="E479"/>
      <c r="F479"/>
      <c r="G479"/>
      <c r="H479"/>
      <c r="I479"/>
      <c r="J479"/>
      <c r="K479"/>
      <c r="L479"/>
      <c r="M479"/>
      <c r="N479"/>
      <c r="O479"/>
      <c r="P479"/>
      <c r="Q479"/>
    </row>
    <row r="480" spans="2:17" s="41" customFormat="1" ht="20.100000000000001" customHeight="1" x14ac:dyDescent="0.4">
      <c r="B480" s="6"/>
      <c r="C480" s="12"/>
      <c r="D480" s="3"/>
      <c r="E480"/>
      <c r="F480"/>
      <c r="G480"/>
      <c r="H480"/>
      <c r="I480"/>
      <c r="J480"/>
      <c r="K480"/>
      <c r="L480"/>
      <c r="M480"/>
      <c r="N480"/>
      <c r="O480"/>
      <c r="P480"/>
      <c r="Q480"/>
    </row>
    <row r="481" spans="2:17" s="41" customFormat="1" ht="20.100000000000001" customHeight="1" x14ac:dyDescent="0.4">
      <c r="B481" s="6"/>
      <c r="C481" s="12"/>
      <c r="D481" s="3"/>
      <c r="E481"/>
      <c r="F481"/>
      <c r="G481"/>
      <c r="H481"/>
      <c r="I481"/>
      <c r="J481"/>
      <c r="K481"/>
      <c r="L481"/>
      <c r="M481"/>
      <c r="N481"/>
      <c r="O481"/>
      <c r="P481"/>
      <c r="Q481"/>
    </row>
    <row r="482" spans="2:17" s="41" customFormat="1" ht="20.100000000000001" customHeight="1" x14ac:dyDescent="0.4">
      <c r="B482" s="6"/>
      <c r="C482" s="12"/>
      <c r="D482" s="3"/>
      <c r="E482"/>
      <c r="F482"/>
      <c r="G482"/>
      <c r="H482"/>
      <c r="I482"/>
      <c r="J482"/>
      <c r="K482"/>
      <c r="L482"/>
      <c r="M482"/>
      <c r="N482"/>
      <c r="O482"/>
      <c r="P482"/>
      <c r="Q482"/>
    </row>
    <row r="483" spans="2:17" s="41" customFormat="1" ht="20.100000000000001" customHeight="1" x14ac:dyDescent="0.4">
      <c r="B483" s="6"/>
      <c r="C483" s="12"/>
      <c r="D483" s="3"/>
      <c r="E483"/>
      <c r="F483"/>
      <c r="G483"/>
      <c r="H483"/>
      <c r="I483"/>
      <c r="J483"/>
      <c r="K483"/>
      <c r="L483"/>
      <c r="M483"/>
      <c r="N483"/>
      <c r="O483"/>
      <c r="P483"/>
      <c r="Q483"/>
    </row>
    <row r="484" spans="2:17" s="41" customFormat="1" ht="20.100000000000001" customHeight="1" x14ac:dyDescent="0.4">
      <c r="B484" s="6"/>
      <c r="C484" s="12"/>
      <c r="D484" s="3"/>
      <c r="E484"/>
      <c r="F484"/>
      <c r="G484"/>
      <c r="H484"/>
      <c r="I484"/>
      <c r="J484"/>
      <c r="K484"/>
      <c r="L484"/>
      <c r="M484"/>
      <c r="N484"/>
      <c r="O484"/>
      <c r="P484"/>
      <c r="Q484"/>
    </row>
    <row r="485" spans="2:17" s="41" customFormat="1" ht="20.100000000000001" customHeight="1" x14ac:dyDescent="0.4">
      <c r="B485" s="6"/>
      <c r="C485" s="12"/>
      <c r="D485" s="3"/>
      <c r="E485"/>
      <c r="F485"/>
      <c r="G485"/>
      <c r="H485"/>
      <c r="I485"/>
      <c r="J485"/>
      <c r="K485"/>
      <c r="L485"/>
      <c r="M485"/>
      <c r="N485"/>
      <c r="O485"/>
      <c r="P485"/>
      <c r="Q485"/>
    </row>
    <row r="486" spans="2:17" s="41" customFormat="1" ht="20.100000000000001" customHeight="1" x14ac:dyDescent="0.4">
      <c r="B486" s="6"/>
      <c r="C486" s="12"/>
      <c r="D486" s="3"/>
      <c r="E486"/>
      <c r="F486"/>
      <c r="G486"/>
      <c r="H486"/>
      <c r="I486"/>
      <c r="J486"/>
      <c r="K486"/>
      <c r="L486"/>
      <c r="M486"/>
      <c r="N486"/>
      <c r="O486"/>
      <c r="P486"/>
      <c r="Q486"/>
    </row>
    <row r="487" spans="2:17" s="41" customFormat="1" ht="20.100000000000001" customHeight="1" x14ac:dyDescent="0.4">
      <c r="B487" s="6"/>
      <c r="C487" s="12"/>
      <c r="D487" s="3"/>
      <c r="E487"/>
      <c r="F487"/>
      <c r="G487"/>
      <c r="H487"/>
      <c r="I487"/>
      <c r="J487"/>
      <c r="K487"/>
      <c r="L487"/>
      <c r="M487"/>
      <c r="N487"/>
      <c r="O487"/>
      <c r="P487"/>
      <c r="Q487"/>
    </row>
    <row r="488" spans="2:17" s="41" customFormat="1" ht="20.100000000000001" customHeight="1" x14ac:dyDescent="0.4">
      <c r="B488" s="6"/>
      <c r="C488" s="12"/>
      <c r="D488" s="3"/>
      <c r="E488"/>
      <c r="F488"/>
      <c r="G488"/>
      <c r="H488"/>
      <c r="I488"/>
      <c r="J488"/>
      <c r="K488"/>
      <c r="L488"/>
      <c r="M488"/>
      <c r="N488"/>
      <c r="O488"/>
      <c r="P488"/>
      <c r="Q488"/>
    </row>
    <row r="489" spans="2:17" s="41" customFormat="1" ht="20.100000000000001" customHeight="1" x14ac:dyDescent="0.4">
      <c r="B489" s="6"/>
      <c r="C489" s="12"/>
      <c r="D489" s="3"/>
      <c r="E489"/>
      <c r="F489"/>
      <c r="G489"/>
      <c r="H489"/>
      <c r="I489"/>
      <c r="J489"/>
      <c r="K489"/>
      <c r="L489"/>
      <c r="M489"/>
      <c r="N489"/>
      <c r="O489"/>
      <c r="P489"/>
      <c r="Q489"/>
    </row>
    <row r="490" spans="2:17" s="41" customFormat="1" ht="20.100000000000001" customHeight="1" x14ac:dyDescent="0.4">
      <c r="B490" s="6"/>
      <c r="C490" s="12"/>
      <c r="D490" s="3"/>
      <c r="E490"/>
      <c r="F490"/>
      <c r="G490"/>
      <c r="H490"/>
      <c r="I490"/>
      <c r="J490"/>
      <c r="K490"/>
      <c r="L490"/>
      <c r="M490"/>
      <c r="N490"/>
      <c r="O490"/>
      <c r="P490"/>
      <c r="Q490"/>
    </row>
    <row r="491" spans="2:17" s="41" customFormat="1" ht="20.100000000000001" customHeight="1" x14ac:dyDescent="0.4">
      <c r="B491" s="6"/>
      <c r="C491" s="12"/>
      <c r="D491" s="3"/>
      <c r="E491"/>
      <c r="F491"/>
      <c r="G491"/>
      <c r="H491"/>
      <c r="I491"/>
      <c r="J491"/>
      <c r="K491"/>
      <c r="L491"/>
      <c r="M491"/>
      <c r="N491"/>
      <c r="O491"/>
      <c r="P491"/>
      <c r="Q491"/>
    </row>
    <row r="492" spans="2:17" s="41" customFormat="1" ht="20.100000000000001" customHeight="1" x14ac:dyDescent="0.4">
      <c r="B492" s="6"/>
      <c r="C492" s="12"/>
      <c r="D492" s="3"/>
      <c r="E492"/>
      <c r="F492"/>
      <c r="G492"/>
      <c r="H492"/>
      <c r="I492"/>
      <c r="J492"/>
      <c r="K492"/>
      <c r="L492"/>
      <c r="M492"/>
      <c r="N492"/>
      <c r="O492"/>
      <c r="P492"/>
      <c r="Q492"/>
    </row>
    <row r="493" spans="2:17" s="41" customFormat="1" ht="20.100000000000001" customHeight="1" x14ac:dyDescent="0.4">
      <c r="B493" s="6"/>
      <c r="C493" s="12"/>
      <c r="D493" s="3"/>
      <c r="E493"/>
      <c r="F493"/>
      <c r="G493"/>
      <c r="H493"/>
      <c r="I493"/>
      <c r="J493"/>
      <c r="K493"/>
      <c r="L493"/>
      <c r="M493"/>
      <c r="N493"/>
      <c r="O493"/>
      <c r="P493"/>
      <c r="Q493"/>
    </row>
    <row r="494" spans="2:17" s="41" customFormat="1" ht="20.100000000000001" customHeight="1" x14ac:dyDescent="0.4">
      <c r="B494" s="6"/>
      <c r="C494" s="12"/>
      <c r="D494" s="3"/>
      <c r="E494"/>
      <c r="F494"/>
      <c r="G494"/>
      <c r="H494"/>
      <c r="I494"/>
      <c r="J494"/>
      <c r="K494"/>
      <c r="L494"/>
      <c r="M494"/>
      <c r="N494"/>
      <c r="O494"/>
      <c r="P494"/>
      <c r="Q494"/>
    </row>
    <row r="495" spans="2:17" s="41" customFormat="1" ht="20.100000000000001" customHeight="1" x14ac:dyDescent="0.4">
      <c r="B495" s="6"/>
      <c r="C495" s="12"/>
      <c r="D495" s="3"/>
      <c r="E495"/>
      <c r="F495"/>
      <c r="G495"/>
      <c r="H495"/>
      <c r="I495"/>
      <c r="J495"/>
      <c r="K495"/>
      <c r="L495"/>
      <c r="M495"/>
      <c r="N495"/>
      <c r="O495"/>
      <c r="P495"/>
      <c r="Q495"/>
    </row>
    <row r="496" spans="2:17" s="41" customFormat="1" ht="20.100000000000001" customHeight="1" x14ac:dyDescent="0.4">
      <c r="B496" s="6"/>
      <c r="C496" s="12"/>
      <c r="D496" s="3"/>
      <c r="E496"/>
      <c r="F496"/>
      <c r="G496"/>
      <c r="H496"/>
      <c r="I496"/>
      <c r="J496"/>
      <c r="K496"/>
      <c r="L496"/>
      <c r="M496"/>
      <c r="N496"/>
      <c r="O496"/>
      <c r="P496"/>
      <c r="Q496"/>
    </row>
    <row r="497" spans="2:17" s="41" customFormat="1" ht="20.100000000000001" customHeight="1" x14ac:dyDescent="0.4">
      <c r="B497" s="6"/>
      <c r="C497" s="12"/>
      <c r="D497" s="3"/>
      <c r="E497"/>
      <c r="F497"/>
      <c r="G497"/>
      <c r="H497"/>
      <c r="I497"/>
      <c r="J497"/>
      <c r="K497"/>
      <c r="L497"/>
      <c r="M497"/>
      <c r="N497"/>
      <c r="O497"/>
      <c r="P497"/>
      <c r="Q497"/>
    </row>
    <row r="498" spans="2:17" s="41" customFormat="1" ht="20.100000000000001" customHeight="1" x14ac:dyDescent="0.4">
      <c r="B498" s="6"/>
      <c r="C498" s="12"/>
      <c r="D498" s="3"/>
      <c r="E498"/>
      <c r="F498"/>
      <c r="G498"/>
      <c r="H498"/>
      <c r="I498"/>
      <c r="J498"/>
      <c r="K498"/>
      <c r="L498"/>
      <c r="M498"/>
      <c r="N498"/>
      <c r="O498"/>
      <c r="P498"/>
      <c r="Q498"/>
    </row>
    <row r="499" spans="2:17" s="41" customFormat="1" ht="20.100000000000001" customHeight="1" x14ac:dyDescent="0.4">
      <c r="B499" s="6"/>
      <c r="C499" s="12"/>
      <c r="D499" s="3"/>
      <c r="E499"/>
      <c r="F499"/>
      <c r="G499"/>
      <c r="H499"/>
      <c r="I499"/>
      <c r="J499"/>
      <c r="K499"/>
      <c r="L499"/>
      <c r="M499"/>
      <c r="N499"/>
      <c r="O499"/>
      <c r="P499"/>
      <c r="Q499"/>
    </row>
    <row r="500" spans="2:17" s="41" customFormat="1" ht="20.100000000000001" customHeight="1" x14ac:dyDescent="0.4">
      <c r="B500" s="6"/>
      <c r="C500" s="12"/>
      <c r="D500" s="3"/>
      <c r="E500"/>
      <c r="F500"/>
      <c r="G500"/>
      <c r="H500"/>
      <c r="I500"/>
      <c r="J500"/>
      <c r="K500"/>
      <c r="L500"/>
      <c r="M500"/>
      <c r="N500"/>
      <c r="O500"/>
      <c r="P500"/>
      <c r="Q500"/>
    </row>
    <row r="501" spans="2:17" s="41" customFormat="1" ht="20.100000000000001" customHeight="1" x14ac:dyDescent="0.4">
      <c r="B501" s="6"/>
      <c r="C501" s="12"/>
      <c r="D501" s="3"/>
      <c r="E501"/>
      <c r="F501"/>
      <c r="G501"/>
      <c r="H501"/>
      <c r="I501"/>
      <c r="J501"/>
      <c r="K501"/>
      <c r="L501"/>
      <c r="M501"/>
      <c r="N501"/>
      <c r="O501"/>
      <c r="P501"/>
      <c r="Q501"/>
    </row>
    <row r="502" spans="2:17" s="41" customFormat="1" ht="20.100000000000001" customHeight="1" x14ac:dyDescent="0.4">
      <c r="B502" s="6"/>
      <c r="C502" s="12"/>
      <c r="D502" s="3"/>
      <c r="E502"/>
      <c r="F502"/>
      <c r="G502"/>
      <c r="H502"/>
      <c r="I502"/>
      <c r="J502"/>
      <c r="K502"/>
      <c r="L502"/>
      <c r="M502"/>
      <c r="N502"/>
      <c r="O502"/>
      <c r="P502"/>
      <c r="Q502"/>
    </row>
    <row r="503" spans="2:17" s="41" customFormat="1" ht="20.100000000000001" customHeight="1" x14ac:dyDescent="0.4">
      <c r="B503" s="6"/>
      <c r="C503" s="12"/>
      <c r="D503" s="3"/>
      <c r="E503"/>
      <c r="F503"/>
      <c r="G503"/>
      <c r="H503"/>
      <c r="I503"/>
      <c r="J503"/>
      <c r="K503"/>
      <c r="L503"/>
      <c r="M503"/>
      <c r="N503"/>
      <c r="O503"/>
      <c r="P503"/>
      <c r="Q503"/>
    </row>
    <row r="504" spans="2:17" s="41" customFormat="1" ht="20.100000000000001" customHeight="1" x14ac:dyDescent="0.4">
      <c r="B504" s="6"/>
      <c r="C504" s="12"/>
      <c r="D504" s="3"/>
      <c r="E504"/>
      <c r="F504"/>
      <c r="G504"/>
      <c r="H504"/>
      <c r="I504"/>
      <c r="J504"/>
      <c r="K504"/>
      <c r="L504"/>
      <c r="M504"/>
      <c r="N504"/>
      <c r="O504"/>
      <c r="P504"/>
      <c r="Q504"/>
    </row>
    <row r="505" spans="2:17" s="41" customFormat="1" ht="20.100000000000001" customHeight="1" x14ac:dyDescent="0.4">
      <c r="B505" s="6"/>
      <c r="C505" s="12"/>
      <c r="D505" s="3"/>
      <c r="E505"/>
      <c r="F505"/>
      <c r="G505"/>
      <c r="H505"/>
      <c r="I505"/>
      <c r="J505"/>
      <c r="K505"/>
      <c r="L505"/>
      <c r="M505"/>
      <c r="N505"/>
      <c r="O505"/>
      <c r="P505"/>
      <c r="Q505"/>
    </row>
    <row r="506" spans="2:17" s="41" customFormat="1" ht="20.100000000000001" customHeight="1" x14ac:dyDescent="0.4">
      <c r="B506" s="6"/>
      <c r="C506" s="12"/>
      <c r="D506" s="3"/>
      <c r="E506"/>
      <c r="F506"/>
      <c r="G506"/>
      <c r="H506"/>
      <c r="I506"/>
      <c r="J506"/>
      <c r="K506"/>
      <c r="L506"/>
      <c r="M506"/>
      <c r="N506"/>
      <c r="O506"/>
      <c r="P506"/>
      <c r="Q506"/>
    </row>
    <row r="507" spans="2:17" s="41" customFormat="1" ht="20.100000000000001" customHeight="1" x14ac:dyDescent="0.4">
      <c r="B507" s="6"/>
      <c r="C507" s="12"/>
      <c r="D507" s="3"/>
      <c r="E507"/>
      <c r="F507"/>
      <c r="G507"/>
      <c r="H507"/>
      <c r="I507"/>
      <c r="J507"/>
      <c r="K507"/>
      <c r="L507"/>
      <c r="M507"/>
      <c r="N507"/>
      <c r="O507"/>
      <c r="P507"/>
      <c r="Q507"/>
    </row>
    <row r="508" spans="2:17" s="41" customFormat="1" ht="20.100000000000001" customHeight="1" x14ac:dyDescent="0.4">
      <c r="B508" s="6"/>
      <c r="C508" s="12"/>
      <c r="D508" s="3"/>
      <c r="E508"/>
      <c r="F508"/>
      <c r="G508"/>
      <c r="H508"/>
      <c r="I508"/>
      <c r="J508"/>
      <c r="K508"/>
      <c r="L508"/>
      <c r="M508"/>
      <c r="N508"/>
      <c r="O508"/>
      <c r="P508"/>
      <c r="Q508"/>
    </row>
    <row r="509" spans="2:17" s="41" customFormat="1" ht="20.100000000000001" customHeight="1" x14ac:dyDescent="0.4">
      <c r="B509" s="6"/>
      <c r="C509" s="12"/>
      <c r="D509" s="3"/>
      <c r="E509"/>
      <c r="F509"/>
      <c r="G509"/>
      <c r="H509"/>
      <c r="I509"/>
      <c r="J509"/>
      <c r="K509"/>
      <c r="L509"/>
      <c r="M509"/>
      <c r="N509"/>
      <c r="O509"/>
      <c r="P509"/>
      <c r="Q509"/>
    </row>
    <row r="510" spans="2:17" s="41" customFormat="1" ht="20.100000000000001" customHeight="1" x14ac:dyDescent="0.4">
      <c r="B510" s="6"/>
      <c r="C510" s="12"/>
      <c r="D510" s="3"/>
      <c r="E510"/>
      <c r="F510"/>
      <c r="G510"/>
      <c r="H510"/>
      <c r="I510"/>
      <c r="J510"/>
      <c r="K510"/>
      <c r="L510"/>
      <c r="M510"/>
      <c r="N510"/>
      <c r="O510"/>
      <c r="P510"/>
      <c r="Q510"/>
    </row>
    <row r="511" spans="2:17" s="41" customFormat="1" ht="20.100000000000001" customHeight="1" x14ac:dyDescent="0.4">
      <c r="B511" s="6"/>
      <c r="C511" s="12"/>
      <c r="D511" s="3"/>
      <c r="E511"/>
      <c r="F511"/>
      <c r="G511"/>
      <c r="H511"/>
      <c r="I511"/>
      <c r="J511"/>
      <c r="K511"/>
      <c r="L511"/>
      <c r="M511"/>
      <c r="N511"/>
      <c r="O511"/>
      <c r="P511"/>
      <c r="Q511"/>
    </row>
    <row r="512" spans="2:17" s="41" customFormat="1" ht="20.100000000000001" customHeight="1" x14ac:dyDescent="0.4">
      <c r="B512" s="6"/>
      <c r="C512" s="12"/>
      <c r="D512" s="3"/>
      <c r="E512"/>
      <c r="F512"/>
      <c r="G512"/>
      <c r="H512"/>
      <c r="I512"/>
      <c r="J512"/>
      <c r="K512"/>
      <c r="L512"/>
      <c r="M512"/>
      <c r="N512"/>
      <c r="O512"/>
      <c r="P512"/>
      <c r="Q512"/>
    </row>
    <row r="513" spans="2:17" s="41" customFormat="1" ht="20.100000000000001" customHeight="1" x14ac:dyDescent="0.4">
      <c r="B513" s="6"/>
      <c r="C513" s="12"/>
      <c r="D513" s="3"/>
      <c r="E513"/>
      <c r="F513"/>
      <c r="G513"/>
      <c r="H513"/>
      <c r="I513"/>
      <c r="J513"/>
      <c r="K513"/>
      <c r="L513"/>
      <c r="M513"/>
      <c r="N513"/>
      <c r="O513"/>
      <c r="P513"/>
      <c r="Q513"/>
    </row>
    <row r="514" spans="2:17" s="41" customFormat="1" ht="20.100000000000001" customHeight="1" x14ac:dyDescent="0.4">
      <c r="B514" s="6"/>
      <c r="C514" s="12"/>
      <c r="D514" s="3"/>
      <c r="E514"/>
      <c r="F514"/>
      <c r="G514"/>
      <c r="H514"/>
      <c r="I514"/>
      <c r="J514"/>
      <c r="K514"/>
      <c r="L514"/>
      <c r="M514"/>
      <c r="N514"/>
      <c r="O514"/>
      <c r="P514"/>
      <c r="Q514"/>
    </row>
    <row r="515" spans="2:17" s="41" customFormat="1" ht="20.100000000000001" customHeight="1" x14ac:dyDescent="0.4">
      <c r="B515" s="6"/>
      <c r="C515" s="12"/>
      <c r="D515" s="3"/>
      <c r="E515"/>
      <c r="F515"/>
      <c r="G515"/>
      <c r="H515"/>
      <c r="I515"/>
      <c r="J515"/>
      <c r="K515"/>
      <c r="L515"/>
      <c r="M515"/>
      <c r="N515"/>
      <c r="O515"/>
      <c r="P515"/>
      <c r="Q515"/>
    </row>
    <row r="516" spans="2:17" s="41" customFormat="1" ht="20.100000000000001" customHeight="1" x14ac:dyDescent="0.4">
      <c r="B516" s="6"/>
      <c r="C516" s="12"/>
      <c r="D516" s="3"/>
      <c r="E516"/>
      <c r="F516"/>
      <c r="G516"/>
      <c r="H516"/>
      <c r="I516"/>
      <c r="J516"/>
      <c r="K516"/>
      <c r="L516"/>
      <c r="M516"/>
      <c r="N516"/>
      <c r="O516"/>
      <c r="P516"/>
      <c r="Q516"/>
    </row>
    <row r="517" spans="2:17" s="41" customFormat="1" ht="20.100000000000001" customHeight="1" x14ac:dyDescent="0.4">
      <c r="B517" s="6"/>
      <c r="C517" s="12"/>
      <c r="D517" s="3"/>
      <c r="E517"/>
      <c r="F517"/>
      <c r="G517"/>
      <c r="H517"/>
      <c r="I517"/>
      <c r="J517"/>
      <c r="K517"/>
      <c r="L517"/>
      <c r="M517"/>
      <c r="N517"/>
      <c r="O517"/>
      <c r="P517"/>
      <c r="Q517"/>
    </row>
    <row r="518" spans="2:17" s="41" customFormat="1" ht="20.100000000000001" customHeight="1" x14ac:dyDescent="0.4">
      <c r="B518" s="6"/>
      <c r="C518" s="12"/>
      <c r="D518" s="3"/>
      <c r="E518"/>
      <c r="F518"/>
      <c r="G518"/>
      <c r="H518"/>
      <c r="I518"/>
      <c r="J518"/>
      <c r="K518"/>
      <c r="L518"/>
      <c r="M518"/>
      <c r="N518"/>
      <c r="O518"/>
      <c r="P518"/>
      <c r="Q518"/>
    </row>
    <row r="519" spans="2:17" s="41" customFormat="1" ht="20.100000000000001" customHeight="1" x14ac:dyDescent="0.4">
      <c r="B519" s="6"/>
      <c r="C519" s="12"/>
      <c r="D519" s="3"/>
      <c r="E519"/>
      <c r="F519"/>
      <c r="G519"/>
      <c r="H519"/>
      <c r="I519"/>
      <c r="J519"/>
      <c r="K519"/>
      <c r="L519"/>
      <c r="M519"/>
      <c r="N519"/>
      <c r="O519"/>
      <c r="P519"/>
      <c r="Q519"/>
    </row>
    <row r="520" spans="2:17" s="41" customFormat="1" ht="20.100000000000001" customHeight="1" x14ac:dyDescent="0.4">
      <c r="B520" s="6"/>
      <c r="C520" s="12"/>
      <c r="D520" s="3"/>
      <c r="E520"/>
      <c r="F520"/>
      <c r="G520"/>
      <c r="H520"/>
      <c r="I520"/>
      <c r="J520"/>
      <c r="K520"/>
      <c r="L520"/>
      <c r="M520"/>
      <c r="N520"/>
      <c r="O520"/>
      <c r="P520"/>
      <c r="Q520"/>
    </row>
    <row r="521" spans="2:17" s="41" customFormat="1" ht="20.100000000000001" customHeight="1" x14ac:dyDescent="0.4">
      <c r="B521" s="6"/>
      <c r="C521" s="12"/>
      <c r="D521" s="3"/>
      <c r="E521"/>
      <c r="F521"/>
      <c r="G521"/>
      <c r="H521"/>
      <c r="I521"/>
      <c r="J521"/>
      <c r="K521"/>
      <c r="L521"/>
      <c r="M521"/>
      <c r="N521"/>
      <c r="O521"/>
      <c r="P521"/>
      <c r="Q521"/>
    </row>
    <row r="522" spans="2:17" s="41" customFormat="1" ht="20.100000000000001" customHeight="1" x14ac:dyDescent="0.4">
      <c r="B522" s="6"/>
      <c r="C522" s="12"/>
      <c r="D522" s="3"/>
      <c r="E522"/>
      <c r="F522"/>
      <c r="G522"/>
      <c r="H522"/>
      <c r="I522"/>
      <c r="J522"/>
      <c r="K522"/>
      <c r="L522"/>
      <c r="M522"/>
      <c r="N522"/>
      <c r="O522"/>
      <c r="P522"/>
      <c r="Q522"/>
    </row>
    <row r="523" spans="2:17" s="41" customFormat="1" ht="20.100000000000001" customHeight="1" x14ac:dyDescent="0.4">
      <c r="B523" s="6"/>
      <c r="C523" s="12"/>
      <c r="D523" s="3"/>
      <c r="E523"/>
      <c r="F523"/>
      <c r="G523"/>
      <c r="H523"/>
      <c r="I523"/>
      <c r="J523"/>
      <c r="K523"/>
      <c r="L523"/>
      <c r="M523"/>
      <c r="N523"/>
      <c r="O523"/>
      <c r="P523"/>
      <c r="Q523"/>
    </row>
    <row r="524" spans="2:17" s="41" customFormat="1" ht="20.100000000000001" customHeight="1" x14ac:dyDescent="0.4">
      <c r="B524" s="6"/>
      <c r="C524" s="12"/>
      <c r="D524" s="3"/>
      <c r="E524"/>
      <c r="F524"/>
      <c r="G524"/>
      <c r="H524"/>
      <c r="I524"/>
      <c r="J524"/>
      <c r="K524"/>
      <c r="L524"/>
      <c r="M524"/>
      <c r="N524"/>
      <c r="O524"/>
      <c r="P524"/>
      <c r="Q524"/>
    </row>
    <row r="525" spans="2:17" s="41" customFormat="1" ht="20.100000000000001" customHeight="1" x14ac:dyDescent="0.4">
      <c r="B525" s="6"/>
      <c r="C525" s="12"/>
      <c r="D525" s="3"/>
      <c r="E525"/>
      <c r="F525"/>
      <c r="G525"/>
      <c r="H525"/>
      <c r="I525"/>
      <c r="J525"/>
      <c r="K525"/>
      <c r="L525"/>
      <c r="M525"/>
      <c r="N525"/>
      <c r="O525"/>
      <c r="P525"/>
      <c r="Q525"/>
    </row>
    <row r="526" spans="2:17" s="41" customFormat="1" ht="20.100000000000001" customHeight="1" x14ac:dyDescent="0.4">
      <c r="B526" s="6"/>
      <c r="C526" s="12"/>
      <c r="D526" s="3"/>
      <c r="E526"/>
      <c r="F526"/>
      <c r="G526"/>
      <c r="H526"/>
      <c r="I526"/>
      <c r="J526"/>
      <c r="K526"/>
      <c r="L526"/>
      <c r="M526"/>
      <c r="N526"/>
      <c r="O526"/>
      <c r="P526"/>
      <c r="Q526"/>
    </row>
    <row r="527" spans="2:17" s="41" customFormat="1" ht="20.100000000000001" customHeight="1" x14ac:dyDescent="0.4">
      <c r="B527" s="6"/>
      <c r="C527" s="12"/>
      <c r="D527" s="3"/>
      <c r="E527"/>
      <c r="F527"/>
      <c r="G527"/>
      <c r="H527"/>
      <c r="I527"/>
      <c r="J527"/>
      <c r="K527"/>
      <c r="L527"/>
      <c r="M527"/>
      <c r="N527"/>
      <c r="O527"/>
      <c r="P527"/>
      <c r="Q527"/>
    </row>
    <row r="528" spans="2:17" s="41" customFormat="1" ht="20.100000000000001" customHeight="1" x14ac:dyDescent="0.4">
      <c r="B528" s="6"/>
      <c r="C528" s="12"/>
      <c r="D528" s="3"/>
      <c r="E528"/>
      <c r="F528"/>
      <c r="G528"/>
      <c r="H528"/>
      <c r="I528"/>
      <c r="J528"/>
      <c r="K528"/>
      <c r="L528"/>
      <c r="M528"/>
      <c r="N528"/>
      <c r="O528"/>
      <c r="P528"/>
      <c r="Q528"/>
    </row>
    <row r="529" spans="2:17" s="41" customFormat="1" ht="20.100000000000001" customHeight="1" x14ac:dyDescent="0.4">
      <c r="B529" s="6"/>
      <c r="C529" s="12"/>
      <c r="D529" s="3"/>
      <c r="E529"/>
      <c r="F529"/>
      <c r="G529"/>
      <c r="H529"/>
      <c r="I529"/>
      <c r="J529"/>
      <c r="K529"/>
      <c r="L529"/>
      <c r="M529"/>
      <c r="N529"/>
      <c r="O529"/>
      <c r="P529"/>
      <c r="Q529"/>
    </row>
    <row r="530" spans="2:17" s="41" customFormat="1" ht="20.100000000000001" customHeight="1" x14ac:dyDescent="0.4">
      <c r="B530" s="6"/>
      <c r="C530" s="12"/>
      <c r="D530" s="3"/>
      <c r="E530"/>
      <c r="F530"/>
      <c r="G530"/>
      <c r="H530"/>
      <c r="I530"/>
      <c r="J530"/>
      <c r="K530"/>
      <c r="L530"/>
      <c r="M530"/>
      <c r="N530"/>
      <c r="O530"/>
      <c r="P530"/>
      <c r="Q530"/>
    </row>
    <row r="531" spans="2:17" s="41" customFormat="1" ht="20.100000000000001" customHeight="1" x14ac:dyDescent="0.4">
      <c r="B531" s="6"/>
      <c r="C531" s="12"/>
      <c r="D531" s="3"/>
      <c r="E531"/>
      <c r="F531"/>
      <c r="G531"/>
      <c r="H531"/>
      <c r="I531"/>
      <c r="J531"/>
      <c r="K531"/>
      <c r="L531"/>
      <c r="M531"/>
      <c r="N531"/>
      <c r="O531"/>
      <c r="P531"/>
      <c r="Q531"/>
    </row>
    <row r="532" spans="2:17" s="41" customFormat="1" ht="20.100000000000001" customHeight="1" x14ac:dyDescent="0.4">
      <c r="B532" s="6"/>
      <c r="C532" s="12"/>
      <c r="D532" s="3"/>
      <c r="E532"/>
      <c r="F532"/>
      <c r="G532"/>
      <c r="H532"/>
      <c r="I532"/>
      <c r="J532"/>
      <c r="K532"/>
      <c r="L532"/>
      <c r="M532"/>
      <c r="N532"/>
      <c r="O532"/>
      <c r="P532"/>
      <c r="Q532"/>
    </row>
    <row r="533" spans="2:17" s="41" customFormat="1" ht="20.100000000000001" customHeight="1" x14ac:dyDescent="0.4">
      <c r="B533" s="6"/>
      <c r="C533" s="12"/>
      <c r="D533" s="3"/>
      <c r="E533"/>
      <c r="F533"/>
      <c r="G533"/>
      <c r="H533"/>
      <c r="I533"/>
      <c r="J533"/>
      <c r="K533"/>
      <c r="L533"/>
      <c r="M533"/>
      <c r="N533"/>
      <c r="O533"/>
      <c r="P533"/>
      <c r="Q533"/>
    </row>
    <row r="534" spans="2:17" s="41" customFormat="1" ht="20.100000000000001" customHeight="1" x14ac:dyDescent="0.4">
      <c r="B534" s="6"/>
      <c r="C534" s="12"/>
      <c r="D534" s="3"/>
      <c r="E534"/>
      <c r="F534"/>
      <c r="G534"/>
      <c r="H534"/>
      <c r="I534"/>
      <c r="J534"/>
      <c r="K534"/>
      <c r="L534"/>
      <c r="M534"/>
      <c r="N534"/>
      <c r="O534"/>
      <c r="P534"/>
      <c r="Q534"/>
    </row>
    <row r="535" spans="2:17" s="41" customFormat="1" ht="20.100000000000001" customHeight="1" x14ac:dyDescent="0.4">
      <c r="B535" s="6"/>
      <c r="C535" s="12"/>
      <c r="D535" s="3"/>
      <c r="E535"/>
      <c r="F535"/>
      <c r="G535"/>
      <c r="H535"/>
      <c r="I535"/>
      <c r="J535"/>
      <c r="K535"/>
      <c r="L535"/>
      <c r="M535"/>
      <c r="N535"/>
      <c r="O535"/>
      <c r="P535"/>
      <c r="Q535"/>
    </row>
    <row r="536" spans="2:17" s="41" customFormat="1" ht="20.100000000000001" customHeight="1" x14ac:dyDescent="0.4">
      <c r="B536" s="6"/>
      <c r="C536" s="12"/>
      <c r="D536" s="3"/>
      <c r="E536"/>
      <c r="F536"/>
      <c r="G536"/>
      <c r="H536"/>
      <c r="I536"/>
      <c r="J536"/>
      <c r="K536"/>
      <c r="L536"/>
      <c r="M536"/>
      <c r="N536"/>
      <c r="O536"/>
      <c r="P536"/>
      <c r="Q536"/>
    </row>
    <row r="537" spans="2:17" s="41" customFormat="1" ht="20.100000000000001" customHeight="1" x14ac:dyDescent="0.4">
      <c r="B537" s="6"/>
      <c r="C537" s="12"/>
      <c r="D537" s="3"/>
      <c r="E537"/>
      <c r="F537"/>
      <c r="G537"/>
      <c r="H537"/>
      <c r="I537"/>
      <c r="J537"/>
      <c r="K537"/>
      <c r="L537"/>
      <c r="M537"/>
      <c r="N537"/>
      <c r="O537"/>
      <c r="P537"/>
      <c r="Q537"/>
    </row>
    <row r="538" spans="2:17" s="41" customFormat="1" ht="20.100000000000001" customHeight="1" x14ac:dyDescent="0.4">
      <c r="B538" s="6"/>
      <c r="C538" s="12"/>
      <c r="D538" s="3"/>
      <c r="E538"/>
      <c r="F538"/>
      <c r="G538"/>
      <c r="H538"/>
      <c r="I538"/>
      <c r="J538"/>
      <c r="K538"/>
      <c r="L538"/>
      <c r="M538"/>
      <c r="N538"/>
      <c r="O538"/>
      <c r="P538"/>
      <c r="Q538"/>
    </row>
    <row r="539" spans="2:17" s="41" customFormat="1" ht="20.100000000000001" customHeight="1" x14ac:dyDescent="0.4">
      <c r="B539" s="6"/>
      <c r="C539" s="12"/>
      <c r="D539" s="3"/>
      <c r="E539"/>
      <c r="F539"/>
      <c r="G539"/>
      <c r="H539"/>
      <c r="I539"/>
      <c r="J539"/>
      <c r="K539"/>
      <c r="L539"/>
      <c r="M539"/>
      <c r="N539"/>
      <c r="O539"/>
      <c r="P539"/>
      <c r="Q539"/>
    </row>
    <row r="540" spans="2:17" s="41" customFormat="1" ht="20.100000000000001" customHeight="1" x14ac:dyDescent="0.4">
      <c r="B540" s="6"/>
      <c r="C540" s="12"/>
      <c r="D540" s="3"/>
      <c r="E540"/>
      <c r="F540"/>
      <c r="G540"/>
      <c r="H540"/>
      <c r="I540"/>
      <c r="J540"/>
      <c r="K540"/>
      <c r="L540"/>
      <c r="M540"/>
      <c r="N540"/>
      <c r="O540"/>
      <c r="P540"/>
      <c r="Q540"/>
    </row>
    <row r="541" spans="2:17" s="41" customFormat="1" ht="20.100000000000001" customHeight="1" x14ac:dyDescent="0.4">
      <c r="B541" s="6"/>
      <c r="C541" s="12"/>
      <c r="D541" s="3"/>
      <c r="E541"/>
      <c r="F541"/>
      <c r="G541"/>
      <c r="H541"/>
      <c r="I541"/>
      <c r="J541"/>
      <c r="K541"/>
      <c r="L541"/>
      <c r="M541"/>
      <c r="N541"/>
      <c r="O541"/>
      <c r="P541"/>
      <c r="Q541"/>
    </row>
    <row r="542" spans="2:17" s="41" customFormat="1" ht="20.100000000000001" customHeight="1" x14ac:dyDescent="0.4">
      <c r="B542" s="6"/>
      <c r="C542" s="12"/>
      <c r="D542" s="3"/>
      <c r="E542"/>
      <c r="F542"/>
      <c r="G542"/>
      <c r="H542"/>
      <c r="I542"/>
      <c r="J542"/>
      <c r="K542"/>
      <c r="L542"/>
      <c r="M542"/>
      <c r="N542"/>
      <c r="O542"/>
      <c r="P542"/>
      <c r="Q542"/>
    </row>
    <row r="543" spans="2:17" s="41" customFormat="1" ht="20.100000000000001" customHeight="1" x14ac:dyDescent="0.4">
      <c r="B543" s="6"/>
      <c r="C543" s="12"/>
      <c r="D543" s="3"/>
      <c r="E543"/>
      <c r="F543"/>
      <c r="G543"/>
      <c r="H543"/>
      <c r="I543"/>
      <c r="J543"/>
      <c r="K543"/>
      <c r="L543"/>
      <c r="M543"/>
      <c r="N543"/>
      <c r="O543"/>
      <c r="P543"/>
      <c r="Q543"/>
    </row>
    <row r="544" spans="2:17" s="41" customFormat="1" ht="20.100000000000001" customHeight="1" x14ac:dyDescent="0.4">
      <c r="B544" s="6"/>
      <c r="C544" s="12"/>
      <c r="D544" s="3"/>
      <c r="E544"/>
      <c r="F544"/>
      <c r="G544"/>
      <c r="H544"/>
      <c r="I544"/>
      <c r="J544"/>
      <c r="K544"/>
      <c r="L544"/>
      <c r="M544"/>
      <c r="N544"/>
      <c r="O544"/>
      <c r="P544"/>
      <c r="Q544"/>
    </row>
    <row r="545" spans="2:17" s="41" customFormat="1" ht="20.100000000000001" customHeight="1" x14ac:dyDescent="0.4">
      <c r="B545" s="6"/>
      <c r="C545" s="12"/>
      <c r="D545" s="3"/>
      <c r="E545"/>
      <c r="F545"/>
      <c r="G545"/>
      <c r="H545"/>
      <c r="I545"/>
      <c r="J545"/>
      <c r="K545"/>
      <c r="L545"/>
      <c r="M545"/>
      <c r="N545"/>
      <c r="O545"/>
      <c r="P545"/>
      <c r="Q545"/>
    </row>
    <row r="546" spans="2:17" s="41" customFormat="1" ht="20.100000000000001" customHeight="1" x14ac:dyDescent="0.4">
      <c r="B546" s="6"/>
      <c r="C546" s="12"/>
      <c r="D546" s="3"/>
      <c r="E546"/>
      <c r="F546"/>
      <c r="G546"/>
      <c r="H546"/>
      <c r="I546"/>
      <c r="J546"/>
      <c r="K546"/>
      <c r="L546"/>
      <c r="M546"/>
      <c r="N546"/>
      <c r="O546"/>
      <c r="P546"/>
      <c r="Q546"/>
    </row>
    <row r="547" spans="2:17" s="41" customFormat="1" ht="20.100000000000001" customHeight="1" x14ac:dyDescent="0.4">
      <c r="B547" s="6"/>
      <c r="C547" s="12"/>
      <c r="D547" s="3"/>
      <c r="E547"/>
      <c r="F547"/>
      <c r="G547"/>
      <c r="H547"/>
      <c r="I547"/>
      <c r="J547"/>
      <c r="K547"/>
      <c r="L547"/>
      <c r="M547"/>
      <c r="N547"/>
      <c r="O547"/>
      <c r="P547"/>
      <c r="Q547"/>
    </row>
    <row r="548" spans="2:17" s="41" customFormat="1" ht="20.100000000000001" customHeight="1" x14ac:dyDescent="0.4">
      <c r="B548" s="6"/>
      <c r="C548" s="12"/>
      <c r="D548" s="3"/>
      <c r="E548"/>
      <c r="F548"/>
      <c r="G548"/>
      <c r="H548"/>
      <c r="I548"/>
      <c r="J548"/>
      <c r="K548"/>
      <c r="L548"/>
      <c r="M548"/>
      <c r="N548"/>
      <c r="O548"/>
      <c r="P548"/>
      <c r="Q548"/>
    </row>
    <row r="549" spans="2:17" s="41" customFormat="1" ht="20.100000000000001" customHeight="1" x14ac:dyDescent="0.4">
      <c r="B549" s="6"/>
      <c r="C549" s="12"/>
      <c r="D549" s="3"/>
      <c r="E549"/>
      <c r="F549"/>
      <c r="G549"/>
      <c r="H549"/>
      <c r="I549"/>
      <c r="J549"/>
      <c r="K549"/>
      <c r="L549"/>
      <c r="M549"/>
      <c r="N549"/>
      <c r="O549"/>
      <c r="P549"/>
      <c r="Q549"/>
    </row>
    <row r="550" spans="2:17" s="41" customFormat="1" ht="20.100000000000001" customHeight="1" x14ac:dyDescent="0.4">
      <c r="B550" s="6"/>
      <c r="C550" s="12"/>
      <c r="D550" s="3"/>
      <c r="E550"/>
      <c r="F550"/>
      <c r="G550"/>
      <c r="H550"/>
      <c r="I550"/>
      <c r="J550"/>
      <c r="K550"/>
      <c r="L550"/>
      <c r="M550"/>
      <c r="N550"/>
      <c r="O550"/>
      <c r="P550"/>
      <c r="Q550"/>
    </row>
    <row r="551" spans="2:17" s="41" customFormat="1" ht="20.100000000000001" customHeight="1" x14ac:dyDescent="0.4">
      <c r="B551" s="6"/>
      <c r="C551" s="12"/>
      <c r="D551" s="3"/>
      <c r="E551"/>
      <c r="F551"/>
      <c r="G551"/>
      <c r="H551"/>
      <c r="I551"/>
      <c r="J551"/>
      <c r="K551"/>
      <c r="L551"/>
      <c r="M551"/>
      <c r="N551"/>
      <c r="O551"/>
      <c r="P551"/>
      <c r="Q551"/>
    </row>
    <row r="552" spans="2:17" s="41" customFormat="1" ht="20.100000000000001" customHeight="1" x14ac:dyDescent="0.4">
      <c r="B552" s="6"/>
      <c r="C552" s="12"/>
      <c r="D552" s="3"/>
      <c r="E552"/>
      <c r="F552"/>
      <c r="G552"/>
      <c r="H552"/>
      <c r="I552"/>
      <c r="J552"/>
      <c r="K552"/>
      <c r="L552"/>
      <c r="M552"/>
      <c r="N552"/>
      <c r="O552"/>
      <c r="P552"/>
      <c r="Q552"/>
    </row>
    <row r="553" spans="2:17" s="41" customFormat="1" ht="20.100000000000001" customHeight="1" x14ac:dyDescent="0.4">
      <c r="B553" s="6"/>
      <c r="C553" s="12"/>
      <c r="D553" s="3"/>
      <c r="E553"/>
      <c r="F553"/>
      <c r="G553"/>
      <c r="H553"/>
      <c r="I553"/>
      <c r="J553"/>
      <c r="K553"/>
      <c r="L553"/>
      <c r="M553"/>
      <c r="N553"/>
      <c r="O553"/>
      <c r="P553"/>
      <c r="Q553"/>
    </row>
    <row r="554" spans="2:17" s="41" customFormat="1" ht="20.100000000000001" customHeight="1" x14ac:dyDescent="0.4">
      <c r="B554" s="6"/>
      <c r="C554" s="12"/>
      <c r="D554" s="3"/>
      <c r="E554"/>
      <c r="F554"/>
      <c r="G554"/>
      <c r="H554"/>
      <c r="I554"/>
      <c r="J554"/>
      <c r="K554"/>
      <c r="L554"/>
      <c r="M554"/>
      <c r="N554"/>
      <c r="O554"/>
      <c r="P554"/>
      <c r="Q554"/>
    </row>
    <row r="555" spans="2:17" s="41" customFormat="1" ht="20.100000000000001" customHeight="1" x14ac:dyDescent="0.4">
      <c r="B555" s="6"/>
      <c r="C555" s="12"/>
      <c r="D555" s="3"/>
      <c r="E555"/>
      <c r="F555"/>
      <c r="G555"/>
      <c r="H555"/>
      <c r="I555"/>
      <c r="J555"/>
      <c r="K555"/>
      <c r="L555"/>
      <c r="M555"/>
      <c r="N555"/>
      <c r="O555"/>
      <c r="P555"/>
      <c r="Q555"/>
    </row>
    <row r="556" spans="2:17" s="41" customFormat="1" ht="20.100000000000001" customHeight="1" x14ac:dyDescent="0.4">
      <c r="B556" s="6"/>
      <c r="C556" s="12"/>
      <c r="D556" s="3"/>
      <c r="E556"/>
      <c r="F556"/>
      <c r="G556"/>
      <c r="H556"/>
      <c r="I556"/>
      <c r="J556"/>
      <c r="K556"/>
      <c r="L556"/>
      <c r="M556"/>
      <c r="N556"/>
      <c r="O556"/>
      <c r="P556"/>
      <c r="Q556"/>
    </row>
    <row r="557" spans="2:17" s="41" customFormat="1" ht="20.100000000000001" customHeight="1" x14ac:dyDescent="0.4">
      <c r="B557" s="6"/>
      <c r="C557" s="12"/>
      <c r="D557" s="3"/>
      <c r="E557"/>
      <c r="F557"/>
      <c r="G557"/>
      <c r="H557"/>
      <c r="I557"/>
      <c r="J557"/>
      <c r="K557"/>
      <c r="L557"/>
      <c r="M557"/>
      <c r="N557"/>
      <c r="O557"/>
      <c r="P557"/>
      <c r="Q557"/>
    </row>
    <row r="558" spans="2:17" s="41" customFormat="1" ht="20.100000000000001" customHeight="1" x14ac:dyDescent="0.4">
      <c r="B558" s="6"/>
      <c r="C558" s="12"/>
      <c r="D558" s="3"/>
      <c r="E558"/>
      <c r="F558"/>
      <c r="G558"/>
      <c r="H558"/>
      <c r="I558"/>
      <c r="J558"/>
      <c r="K558"/>
      <c r="L558"/>
      <c r="M558"/>
      <c r="N558"/>
      <c r="O558"/>
      <c r="P558"/>
      <c r="Q558"/>
    </row>
    <row r="559" spans="2:17" s="41" customFormat="1" ht="20.100000000000001" customHeight="1" x14ac:dyDescent="0.4">
      <c r="B559" s="6"/>
      <c r="C559" s="12"/>
      <c r="D559" s="3"/>
      <c r="E559"/>
      <c r="F559"/>
      <c r="G559"/>
      <c r="H559"/>
      <c r="I559"/>
      <c r="J559"/>
      <c r="K559"/>
      <c r="L559"/>
      <c r="M559"/>
      <c r="N559"/>
      <c r="O559"/>
      <c r="P559"/>
      <c r="Q559"/>
    </row>
    <row r="560" spans="2:17" s="41" customFormat="1" ht="20.100000000000001" customHeight="1" x14ac:dyDescent="0.4">
      <c r="B560" s="6"/>
      <c r="C560" s="12"/>
      <c r="D560" s="3"/>
      <c r="E560"/>
      <c r="F560"/>
      <c r="G560"/>
      <c r="H560"/>
      <c r="I560"/>
      <c r="J560"/>
      <c r="K560"/>
      <c r="L560"/>
      <c r="M560"/>
      <c r="N560"/>
      <c r="O560"/>
      <c r="P560"/>
      <c r="Q560"/>
    </row>
    <row r="561" spans="2:17" s="41" customFormat="1" ht="20.100000000000001" customHeight="1" x14ac:dyDescent="0.4">
      <c r="B561" s="6"/>
      <c r="C561" s="12"/>
      <c r="D561" s="3"/>
      <c r="E561"/>
      <c r="F561"/>
      <c r="G561"/>
      <c r="H561"/>
      <c r="I561"/>
      <c r="J561"/>
      <c r="K561"/>
      <c r="L561"/>
      <c r="M561"/>
      <c r="N561"/>
      <c r="O561"/>
      <c r="P561"/>
      <c r="Q561"/>
    </row>
    <row r="562" spans="2:17" s="41" customFormat="1" ht="20.100000000000001" customHeight="1" x14ac:dyDescent="0.4">
      <c r="B562" s="6"/>
      <c r="C562" s="12"/>
      <c r="D562" s="3"/>
      <c r="E562"/>
      <c r="F562"/>
      <c r="G562"/>
      <c r="H562"/>
      <c r="I562"/>
      <c r="J562"/>
      <c r="K562"/>
      <c r="L562"/>
      <c r="M562"/>
      <c r="N562"/>
      <c r="O562"/>
      <c r="P562"/>
      <c r="Q562"/>
    </row>
    <row r="563" spans="2:17" s="41" customFormat="1" ht="20.100000000000001" customHeight="1" x14ac:dyDescent="0.4">
      <c r="B563" s="6"/>
      <c r="C563" s="12"/>
      <c r="D563" s="3"/>
      <c r="E563"/>
      <c r="F563"/>
      <c r="G563"/>
      <c r="H563"/>
      <c r="I563"/>
      <c r="J563"/>
      <c r="K563"/>
      <c r="L563"/>
      <c r="M563"/>
      <c r="N563"/>
      <c r="O563"/>
      <c r="P563"/>
      <c r="Q563"/>
    </row>
    <row r="564" spans="2:17" s="41" customFormat="1" ht="20.100000000000001" customHeight="1" x14ac:dyDescent="0.4">
      <c r="B564" s="6"/>
      <c r="C564" s="12"/>
      <c r="D564" s="3"/>
      <c r="E564"/>
      <c r="F564"/>
      <c r="G564"/>
      <c r="H564"/>
      <c r="I564"/>
      <c r="J564"/>
      <c r="K564"/>
      <c r="L564"/>
      <c r="M564"/>
      <c r="N564"/>
      <c r="O564"/>
      <c r="P564"/>
      <c r="Q564"/>
    </row>
    <row r="565" spans="2:17" s="41" customFormat="1" ht="20.100000000000001" customHeight="1" x14ac:dyDescent="0.4">
      <c r="B565" s="6"/>
      <c r="C565" s="12"/>
      <c r="D565" s="3"/>
      <c r="E565"/>
      <c r="F565"/>
      <c r="G565"/>
      <c r="H565"/>
      <c r="I565"/>
      <c r="J565"/>
      <c r="K565"/>
      <c r="L565"/>
      <c r="M565"/>
      <c r="N565"/>
      <c r="O565"/>
      <c r="P565"/>
      <c r="Q565"/>
    </row>
    <row r="566" spans="2:17" s="41" customFormat="1" ht="20.100000000000001" customHeight="1" x14ac:dyDescent="0.4">
      <c r="B566" s="6"/>
      <c r="C566" s="12"/>
      <c r="D566" s="3"/>
      <c r="E566"/>
      <c r="F566"/>
      <c r="G566"/>
      <c r="H566"/>
      <c r="I566"/>
      <c r="J566"/>
      <c r="K566"/>
      <c r="L566"/>
      <c r="M566"/>
      <c r="N566"/>
      <c r="O566"/>
      <c r="P566"/>
      <c r="Q566"/>
    </row>
    <row r="567" spans="2:17" s="41" customFormat="1" ht="20.100000000000001" customHeight="1" x14ac:dyDescent="0.4">
      <c r="B567" s="6"/>
      <c r="C567" s="12"/>
      <c r="D567" s="3"/>
      <c r="E567"/>
      <c r="F567"/>
      <c r="G567"/>
      <c r="H567"/>
      <c r="I567"/>
      <c r="J567"/>
      <c r="K567"/>
      <c r="L567"/>
      <c r="M567"/>
      <c r="N567"/>
      <c r="O567"/>
      <c r="P567"/>
      <c r="Q567"/>
    </row>
    <row r="568" spans="2:17" s="41" customFormat="1" ht="20.100000000000001" customHeight="1" x14ac:dyDescent="0.4">
      <c r="B568" s="6"/>
      <c r="C568" s="12"/>
      <c r="D568" s="3"/>
      <c r="E568"/>
      <c r="F568"/>
      <c r="G568"/>
      <c r="H568"/>
      <c r="I568"/>
      <c r="J568"/>
      <c r="K568"/>
      <c r="L568"/>
      <c r="M568"/>
      <c r="N568"/>
      <c r="O568"/>
      <c r="P568"/>
      <c r="Q568"/>
    </row>
    <row r="569" spans="2:17" s="41" customFormat="1" ht="20.100000000000001" customHeight="1" x14ac:dyDescent="0.4">
      <c r="B569" s="6"/>
      <c r="C569" s="12"/>
      <c r="D569" s="3"/>
      <c r="E569"/>
      <c r="F569"/>
      <c r="G569"/>
      <c r="H569"/>
      <c r="I569"/>
      <c r="J569"/>
      <c r="K569"/>
      <c r="L569"/>
      <c r="M569"/>
      <c r="N569"/>
      <c r="O569"/>
      <c r="P569"/>
      <c r="Q569"/>
    </row>
    <row r="570" spans="2:17" s="41" customFormat="1" ht="20.100000000000001" customHeight="1" x14ac:dyDescent="0.4">
      <c r="B570" s="6"/>
      <c r="C570" s="12"/>
      <c r="D570" s="3"/>
      <c r="E570"/>
      <c r="F570"/>
      <c r="G570"/>
      <c r="H570"/>
      <c r="I570"/>
      <c r="J570"/>
      <c r="K570"/>
      <c r="L570"/>
      <c r="M570"/>
      <c r="N570"/>
      <c r="O570"/>
      <c r="P570"/>
      <c r="Q570"/>
    </row>
    <row r="571" spans="2:17" s="41" customFormat="1" ht="20.100000000000001" customHeight="1" x14ac:dyDescent="0.4">
      <c r="B571" s="6"/>
      <c r="C571" s="12"/>
      <c r="D571" s="3"/>
      <c r="E571"/>
      <c r="F571"/>
      <c r="G571"/>
      <c r="H571"/>
      <c r="I571"/>
      <c r="J571"/>
      <c r="K571"/>
      <c r="L571"/>
      <c r="M571"/>
      <c r="N571"/>
      <c r="O571"/>
      <c r="P571"/>
      <c r="Q571"/>
    </row>
    <row r="572" spans="2:17" s="41" customFormat="1" ht="20.100000000000001" customHeight="1" x14ac:dyDescent="0.4">
      <c r="B572" s="6"/>
      <c r="C572" s="12"/>
      <c r="D572" s="3"/>
      <c r="E572"/>
      <c r="F572"/>
      <c r="G572"/>
      <c r="H572"/>
      <c r="I572"/>
      <c r="J572"/>
      <c r="K572"/>
      <c r="L572"/>
      <c r="M572"/>
      <c r="N572"/>
      <c r="O572"/>
      <c r="P572"/>
      <c r="Q572"/>
    </row>
    <row r="573" spans="2:17" s="41" customFormat="1" ht="20.100000000000001" customHeight="1" x14ac:dyDescent="0.4">
      <c r="B573" s="6"/>
      <c r="C573" s="12"/>
      <c r="D573" s="3"/>
      <c r="E573"/>
      <c r="F573"/>
      <c r="G573"/>
      <c r="H573"/>
      <c r="I573"/>
      <c r="J573"/>
      <c r="K573"/>
      <c r="L573"/>
      <c r="M573"/>
      <c r="N573"/>
      <c r="O573"/>
      <c r="P573"/>
      <c r="Q573"/>
    </row>
    <row r="574" spans="2:17" s="41" customFormat="1" ht="20.100000000000001" customHeight="1" x14ac:dyDescent="0.4">
      <c r="B574" s="6"/>
      <c r="C574" s="12"/>
      <c r="D574" s="3"/>
      <c r="E574"/>
      <c r="F574"/>
      <c r="G574"/>
      <c r="H574"/>
      <c r="I574"/>
      <c r="J574"/>
      <c r="K574"/>
      <c r="L574"/>
      <c r="M574"/>
      <c r="N574"/>
      <c r="O574"/>
      <c r="P574"/>
      <c r="Q574"/>
    </row>
    <row r="575" spans="2:17" s="41" customFormat="1" ht="20.100000000000001" customHeight="1" x14ac:dyDescent="0.4">
      <c r="B575" s="6"/>
      <c r="C575" s="12"/>
      <c r="D575" s="3"/>
      <c r="E575"/>
      <c r="F575"/>
      <c r="G575"/>
      <c r="H575"/>
      <c r="I575"/>
      <c r="J575"/>
      <c r="K575"/>
      <c r="L575"/>
      <c r="M575"/>
      <c r="N575"/>
      <c r="O575"/>
      <c r="P575"/>
      <c r="Q575"/>
    </row>
    <row r="576" spans="2:17" s="41" customFormat="1" ht="20.100000000000001" customHeight="1" x14ac:dyDescent="0.4">
      <c r="B576" s="6"/>
      <c r="C576" s="12"/>
      <c r="D576" s="3"/>
      <c r="E576"/>
      <c r="F576"/>
      <c r="G576"/>
      <c r="H576"/>
      <c r="I576"/>
      <c r="J576"/>
      <c r="K576"/>
      <c r="L576"/>
      <c r="M576"/>
      <c r="N576"/>
      <c r="O576"/>
      <c r="P576"/>
      <c r="Q576"/>
    </row>
    <row r="577" spans="2:17" s="41" customFormat="1" ht="20.100000000000001" customHeight="1" x14ac:dyDescent="0.4">
      <c r="B577" s="6"/>
      <c r="C577" s="12"/>
      <c r="D577" s="3"/>
      <c r="E577"/>
      <c r="F577"/>
      <c r="G577"/>
      <c r="H577"/>
      <c r="I577"/>
      <c r="J577"/>
      <c r="K577"/>
      <c r="L577"/>
      <c r="M577"/>
      <c r="N577"/>
      <c r="O577"/>
      <c r="P577"/>
      <c r="Q577"/>
    </row>
    <row r="578" spans="2:17" s="41" customFormat="1" ht="20.100000000000001" customHeight="1" x14ac:dyDescent="0.4">
      <c r="B578" s="6"/>
      <c r="C578" s="12"/>
      <c r="D578" s="3"/>
      <c r="E578"/>
      <c r="F578"/>
      <c r="G578"/>
      <c r="H578"/>
      <c r="I578"/>
      <c r="J578"/>
      <c r="K578"/>
      <c r="L578"/>
      <c r="M578"/>
      <c r="N578"/>
      <c r="O578"/>
      <c r="P578"/>
      <c r="Q578"/>
    </row>
    <row r="579" spans="2:17" s="41" customFormat="1" ht="20.100000000000001" customHeight="1" x14ac:dyDescent="0.4">
      <c r="B579" s="6"/>
      <c r="C579" s="12"/>
      <c r="D579" s="3"/>
      <c r="E579"/>
      <c r="F579"/>
      <c r="G579"/>
      <c r="H579"/>
      <c r="I579"/>
      <c r="J579"/>
      <c r="K579"/>
      <c r="L579"/>
      <c r="M579"/>
      <c r="N579"/>
      <c r="O579"/>
      <c r="P579"/>
      <c r="Q579"/>
    </row>
    <row r="580" spans="2:17" s="41" customFormat="1" ht="20.100000000000001" customHeight="1" x14ac:dyDescent="0.4">
      <c r="B580" s="6"/>
      <c r="C580" s="12"/>
      <c r="D580" s="3"/>
      <c r="E580"/>
      <c r="F580"/>
      <c r="G580"/>
      <c r="H580"/>
      <c r="I580"/>
      <c r="J580"/>
      <c r="K580"/>
      <c r="L580"/>
      <c r="M580"/>
      <c r="N580"/>
      <c r="O580"/>
      <c r="P580"/>
      <c r="Q580"/>
    </row>
    <row r="581" spans="2:17" s="41" customFormat="1" ht="20.100000000000001" customHeight="1" x14ac:dyDescent="0.4">
      <c r="B581" s="6"/>
      <c r="C581" s="12"/>
      <c r="D581" s="3"/>
      <c r="E581"/>
      <c r="F581"/>
      <c r="G581"/>
      <c r="H581"/>
      <c r="I581"/>
      <c r="J581"/>
      <c r="K581"/>
      <c r="L581"/>
      <c r="M581"/>
      <c r="N581"/>
      <c r="O581"/>
      <c r="P581"/>
      <c r="Q581"/>
    </row>
    <row r="582" spans="2:17" s="41" customFormat="1" ht="20.100000000000001" customHeight="1" x14ac:dyDescent="0.4">
      <c r="B582" s="6"/>
      <c r="C582" s="12"/>
      <c r="D582" s="3"/>
      <c r="E582"/>
      <c r="F582"/>
      <c r="G582"/>
      <c r="H582"/>
      <c r="I582"/>
      <c r="J582"/>
      <c r="K582"/>
      <c r="L582"/>
      <c r="M582"/>
      <c r="N582"/>
      <c r="O582"/>
      <c r="P582"/>
      <c r="Q582"/>
    </row>
    <row r="583" spans="2:17" s="41" customFormat="1" ht="20.100000000000001" customHeight="1" x14ac:dyDescent="0.4">
      <c r="B583" s="6"/>
      <c r="C583" s="12"/>
      <c r="D583" s="3"/>
      <c r="E583"/>
      <c r="F583"/>
      <c r="G583"/>
      <c r="H583"/>
      <c r="I583"/>
      <c r="J583"/>
      <c r="K583"/>
      <c r="L583"/>
      <c r="M583"/>
      <c r="N583"/>
      <c r="O583"/>
      <c r="P583"/>
      <c r="Q583"/>
    </row>
    <row r="584" spans="2:17" s="41" customFormat="1" ht="20.100000000000001" customHeight="1" x14ac:dyDescent="0.4">
      <c r="B584" s="6"/>
      <c r="C584" s="12"/>
      <c r="D584" s="3"/>
      <c r="E584"/>
      <c r="F584"/>
      <c r="G584"/>
      <c r="H584"/>
      <c r="I584"/>
      <c r="J584"/>
      <c r="K584"/>
      <c r="L584"/>
      <c r="M584"/>
      <c r="N584"/>
      <c r="O584"/>
      <c r="P584"/>
      <c r="Q584"/>
    </row>
    <row r="585" spans="2:17" s="41" customFormat="1" ht="20.100000000000001" customHeight="1" x14ac:dyDescent="0.4">
      <c r="B585" s="6"/>
      <c r="C585" s="12"/>
      <c r="D585" s="3"/>
      <c r="E585"/>
      <c r="F585"/>
      <c r="G585"/>
      <c r="H585"/>
      <c r="I585"/>
      <c r="J585"/>
      <c r="K585"/>
      <c r="L585"/>
      <c r="M585"/>
      <c r="N585"/>
      <c r="O585"/>
      <c r="P585"/>
      <c r="Q585"/>
    </row>
    <row r="586" spans="2:17" s="41" customFormat="1" ht="20.100000000000001" customHeight="1" x14ac:dyDescent="0.4">
      <c r="B586" s="6"/>
      <c r="C586" s="12"/>
      <c r="D586" s="3"/>
      <c r="E586"/>
      <c r="F586"/>
      <c r="G586"/>
      <c r="H586"/>
      <c r="I586"/>
      <c r="J586"/>
      <c r="K586"/>
      <c r="L586"/>
      <c r="M586"/>
      <c r="N586"/>
      <c r="O586"/>
      <c r="P586"/>
      <c r="Q586"/>
    </row>
    <row r="587" spans="2:17" s="41" customFormat="1" ht="20.100000000000001" customHeight="1" x14ac:dyDescent="0.4">
      <c r="B587" s="6"/>
      <c r="C587" s="12"/>
      <c r="D587" s="3"/>
      <c r="E587"/>
      <c r="F587"/>
      <c r="G587"/>
      <c r="H587"/>
      <c r="I587"/>
      <c r="J587"/>
      <c r="K587"/>
      <c r="L587"/>
      <c r="M587"/>
      <c r="N587"/>
      <c r="O587"/>
      <c r="P587"/>
      <c r="Q587"/>
    </row>
    <row r="588" spans="2:17" s="41" customFormat="1" ht="20.100000000000001" customHeight="1" x14ac:dyDescent="0.4">
      <c r="B588" s="6"/>
      <c r="C588" s="12"/>
      <c r="D588" s="3"/>
      <c r="E588"/>
      <c r="F588"/>
      <c r="G588"/>
      <c r="H588"/>
      <c r="I588"/>
      <c r="J588"/>
      <c r="K588"/>
      <c r="L588"/>
      <c r="M588"/>
      <c r="N588"/>
      <c r="O588"/>
      <c r="P588"/>
      <c r="Q588"/>
    </row>
    <row r="589" spans="2:17" s="41" customFormat="1" ht="20.100000000000001" customHeight="1" x14ac:dyDescent="0.4">
      <c r="B589" s="6"/>
      <c r="C589" s="12"/>
      <c r="D589" s="3"/>
      <c r="E589"/>
      <c r="F589"/>
      <c r="G589"/>
      <c r="H589"/>
      <c r="I589"/>
      <c r="J589"/>
      <c r="K589"/>
      <c r="L589"/>
      <c r="M589"/>
      <c r="N589"/>
      <c r="O589"/>
      <c r="P589"/>
      <c r="Q589"/>
    </row>
    <row r="590" spans="2:17" s="41" customFormat="1" ht="20.100000000000001" customHeight="1" x14ac:dyDescent="0.4">
      <c r="B590" s="6"/>
      <c r="C590" s="12"/>
      <c r="D590" s="3"/>
      <c r="E590"/>
      <c r="F590"/>
      <c r="G590"/>
      <c r="H590"/>
      <c r="I590"/>
      <c r="J590"/>
      <c r="K590"/>
      <c r="L590"/>
      <c r="M590"/>
      <c r="N590"/>
      <c r="O590"/>
      <c r="P590"/>
      <c r="Q590"/>
    </row>
    <row r="591" spans="2:17" s="41" customFormat="1" ht="20.100000000000001" customHeight="1" x14ac:dyDescent="0.4">
      <c r="B591" s="6"/>
      <c r="C591" s="12"/>
      <c r="D591" s="3"/>
      <c r="E591"/>
      <c r="F591"/>
      <c r="G591"/>
      <c r="H591"/>
      <c r="I591"/>
      <c r="J591"/>
      <c r="K591"/>
      <c r="L591"/>
      <c r="M591"/>
      <c r="N591"/>
      <c r="O591"/>
      <c r="P591"/>
      <c r="Q591"/>
    </row>
    <row r="592" spans="2:17" s="41" customFormat="1" ht="20.100000000000001" customHeight="1" x14ac:dyDescent="0.4">
      <c r="B592" s="6"/>
      <c r="C592" s="12"/>
      <c r="D592" s="3"/>
      <c r="E592"/>
      <c r="F592"/>
      <c r="G592"/>
      <c r="H592"/>
      <c r="I592"/>
      <c r="J592"/>
      <c r="K592"/>
      <c r="L592"/>
      <c r="M592"/>
      <c r="N592"/>
      <c r="O592"/>
      <c r="P592"/>
      <c r="Q592"/>
    </row>
    <row r="593" spans="2:17" s="41" customFormat="1" ht="20.100000000000001" customHeight="1" x14ac:dyDescent="0.4">
      <c r="B593" s="6"/>
      <c r="C593" s="12"/>
      <c r="D593" s="3"/>
      <c r="E593"/>
      <c r="F593"/>
      <c r="G593"/>
      <c r="H593"/>
      <c r="I593"/>
      <c r="J593"/>
      <c r="K593"/>
      <c r="L593"/>
      <c r="M593"/>
      <c r="N593"/>
      <c r="O593"/>
      <c r="P593"/>
      <c r="Q593"/>
    </row>
    <row r="594" spans="2:17" s="41" customFormat="1" ht="20.100000000000001" customHeight="1" x14ac:dyDescent="0.4">
      <c r="B594" s="6"/>
      <c r="C594" s="12"/>
      <c r="D594" s="3"/>
      <c r="E594"/>
      <c r="F594"/>
      <c r="G594"/>
      <c r="H594"/>
      <c r="I594"/>
      <c r="J594"/>
      <c r="K594"/>
      <c r="L594"/>
      <c r="M594"/>
      <c r="N594"/>
      <c r="O594"/>
      <c r="P594"/>
      <c r="Q594"/>
    </row>
    <row r="595" spans="2:17" s="41" customFormat="1" ht="20.100000000000001" customHeight="1" x14ac:dyDescent="0.4">
      <c r="B595" s="6"/>
      <c r="C595" s="12"/>
      <c r="D595" s="3"/>
      <c r="E595"/>
      <c r="F595"/>
      <c r="G595"/>
      <c r="H595"/>
      <c r="I595"/>
      <c r="J595"/>
      <c r="K595"/>
      <c r="L595"/>
      <c r="M595"/>
      <c r="N595"/>
      <c r="O595"/>
      <c r="P595"/>
      <c r="Q595"/>
    </row>
    <row r="596" spans="2:17" s="41" customFormat="1" ht="20.100000000000001" customHeight="1" x14ac:dyDescent="0.4">
      <c r="B596" s="6"/>
      <c r="C596" s="12"/>
      <c r="D596" s="3"/>
      <c r="E596"/>
      <c r="F596"/>
      <c r="G596"/>
      <c r="H596"/>
      <c r="I596"/>
      <c r="J596"/>
      <c r="K596"/>
      <c r="L596"/>
      <c r="M596"/>
      <c r="N596"/>
      <c r="O596"/>
      <c r="P596"/>
      <c r="Q596"/>
    </row>
    <row r="597" spans="2:17" s="41" customFormat="1" ht="20.100000000000001" customHeight="1" x14ac:dyDescent="0.4">
      <c r="B597" s="6"/>
      <c r="C597" s="12"/>
      <c r="D597" s="3"/>
      <c r="E597"/>
      <c r="F597"/>
      <c r="G597"/>
      <c r="H597"/>
      <c r="I597"/>
      <c r="J597"/>
      <c r="K597"/>
      <c r="L597"/>
      <c r="M597"/>
      <c r="N597"/>
      <c r="O597"/>
      <c r="P597"/>
      <c r="Q597"/>
    </row>
    <row r="598" spans="2:17" s="41" customFormat="1" ht="20.100000000000001" customHeight="1" x14ac:dyDescent="0.4">
      <c r="B598" s="6"/>
      <c r="C598" s="12"/>
      <c r="D598" s="3"/>
      <c r="E598"/>
      <c r="F598"/>
      <c r="G598"/>
      <c r="H598"/>
      <c r="I598"/>
      <c r="J598"/>
      <c r="K598"/>
      <c r="L598"/>
      <c r="M598"/>
      <c r="N598"/>
      <c r="O598"/>
      <c r="P598"/>
      <c r="Q598"/>
    </row>
    <row r="599" spans="2:17" s="41" customFormat="1" ht="20.100000000000001" customHeight="1" x14ac:dyDescent="0.4">
      <c r="B599" s="6"/>
      <c r="C599" s="12"/>
      <c r="D599" s="3"/>
      <c r="E599"/>
      <c r="F599"/>
      <c r="G599"/>
      <c r="H599"/>
      <c r="I599"/>
      <c r="J599"/>
      <c r="K599"/>
      <c r="L599"/>
      <c r="M599"/>
      <c r="N599"/>
      <c r="O599"/>
      <c r="P599"/>
      <c r="Q599"/>
    </row>
    <row r="600" spans="2:17" s="41" customFormat="1" ht="20.100000000000001" customHeight="1" x14ac:dyDescent="0.4">
      <c r="B600" s="6"/>
      <c r="C600" s="12"/>
      <c r="D600" s="3"/>
      <c r="E600"/>
      <c r="F600"/>
      <c r="G600"/>
      <c r="H600"/>
      <c r="I600"/>
      <c r="J600"/>
      <c r="K600"/>
      <c r="L600"/>
      <c r="M600"/>
      <c r="N600"/>
      <c r="O600"/>
      <c r="P600"/>
      <c r="Q600"/>
    </row>
    <row r="601" spans="2:17" s="41" customFormat="1" ht="20.100000000000001" customHeight="1" x14ac:dyDescent="0.4">
      <c r="B601" s="6"/>
      <c r="C601" s="12"/>
      <c r="D601" s="3"/>
      <c r="E601"/>
      <c r="F601"/>
      <c r="G601"/>
      <c r="H601"/>
      <c r="I601"/>
      <c r="J601"/>
      <c r="K601"/>
      <c r="L601"/>
      <c r="M601"/>
      <c r="N601"/>
      <c r="O601"/>
      <c r="P601"/>
      <c r="Q601"/>
    </row>
    <row r="602" spans="2:17" s="41" customFormat="1" ht="20.100000000000001" customHeight="1" x14ac:dyDescent="0.4">
      <c r="B602" s="6"/>
      <c r="C602" s="12"/>
      <c r="D602" s="3"/>
      <c r="E602"/>
      <c r="F602"/>
      <c r="G602"/>
      <c r="H602"/>
      <c r="I602"/>
      <c r="J602"/>
      <c r="K602"/>
      <c r="L602"/>
      <c r="M602"/>
      <c r="N602"/>
      <c r="O602"/>
      <c r="P602"/>
      <c r="Q602"/>
    </row>
    <row r="603" spans="2:17" s="41" customFormat="1" ht="20.100000000000001" customHeight="1" x14ac:dyDescent="0.4">
      <c r="B603" s="6"/>
      <c r="C603" s="12"/>
      <c r="D603" s="3"/>
      <c r="E603"/>
      <c r="F603"/>
      <c r="G603"/>
      <c r="H603"/>
      <c r="I603"/>
      <c r="J603"/>
      <c r="K603"/>
      <c r="L603"/>
      <c r="M603"/>
      <c r="N603"/>
      <c r="O603"/>
      <c r="P603"/>
      <c r="Q603"/>
    </row>
    <row r="604" spans="2:17" s="41" customFormat="1" ht="20.100000000000001" customHeight="1" x14ac:dyDescent="0.4">
      <c r="B604" s="6"/>
      <c r="C604" s="12"/>
      <c r="D604" s="3"/>
      <c r="E604"/>
      <c r="F604"/>
      <c r="G604"/>
      <c r="H604"/>
      <c r="I604"/>
      <c r="J604"/>
      <c r="K604"/>
      <c r="L604"/>
      <c r="M604"/>
      <c r="N604"/>
      <c r="O604"/>
      <c r="P604"/>
      <c r="Q604"/>
    </row>
    <row r="605" spans="2:17" s="41" customFormat="1" ht="20.100000000000001" customHeight="1" x14ac:dyDescent="0.4">
      <c r="B605" s="6"/>
      <c r="C605" s="12"/>
      <c r="D605" s="3"/>
      <c r="E605"/>
      <c r="F605"/>
      <c r="G605"/>
      <c r="H605"/>
      <c r="I605"/>
      <c r="J605"/>
      <c r="K605"/>
      <c r="L605"/>
      <c r="M605"/>
      <c r="N605"/>
      <c r="O605"/>
      <c r="P605"/>
      <c r="Q605"/>
    </row>
    <row r="606" spans="2:17" s="41" customFormat="1" ht="20.100000000000001" customHeight="1" x14ac:dyDescent="0.4">
      <c r="B606" s="6"/>
      <c r="C606" s="12"/>
      <c r="D606" s="3"/>
      <c r="E606"/>
      <c r="F606"/>
      <c r="G606"/>
      <c r="H606"/>
      <c r="I606"/>
      <c r="J606"/>
      <c r="K606"/>
      <c r="L606"/>
      <c r="M606"/>
      <c r="N606"/>
      <c r="O606"/>
      <c r="P606"/>
      <c r="Q606"/>
    </row>
    <row r="607" spans="2:17" s="41" customFormat="1" ht="20.100000000000001" customHeight="1" x14ac:dyDescent="0.4">
      <c r="B607" s="6"/>
      <c r="C607" s="12"/>
      <c r="D607" s="3"/>
      <c r="E607"/>
      <c r="F607"/>
      <c r="G607"/>
      <c r="H607"/>
      <c r="I607"/>
      <c r="J607"/>
      <c r="K607"/>
      <c r="L607"/>
      <c r="M607"/>
      <c r="N607"/>
      <c r="O607"/>
      <c r="P607"/>
      <c r="Q607"/>
    </row>
    <row r="608" spans="2:17" s="41" customFormat="1" ht="20.100000000000001" customHeight="1" x14ac:dyDescent="0.4">
      <c r="B608" s="6"/>
      <c r="C608" s="12"/>
      <c r="D608" s="3"/>
      <c r="E608"/>
      <c r="F608"/>
      <c r="G608"/>
      <c r="H608"/>
      <c r="I608"/>
      <c r="J608"/>
      <c r="K608"/>
      <c r="L608"/>
      <c r="M608"/>
      <c r="N608"/>
      <c r="O608"/>
      <c r="P608"/>
      <c r="Q608"/>
    </row>
    <row r="609" spans="2:17" s="41" customFormat="1" ht="20.100000000000001" customHeight="1" x14ac:dyDescent="0.4">
      <c r="B609" s="6"/>
      <c r="C609" s="12"/>
      <c r="D609" s="3"/>
      <c r="E609"/>
      <c r="F609"/>
      <c r="G609"/>
      <c r="H609"/>
      <c r="I609"/>
      <c r="J609"/>
      <c r="K609"/>
      <c r="L609"/>
      <c r="M609"/>
      <c r="N609"/>
      <c r="O609"/>
      <c r="P609"/>
      <c r="Q609"/>
    </row>
    <row r="610" spans="2:17" s="41" customFormat="1" ht="20.100000000000001" customHeight="1" x14ac:dyDescent="0.4">
      <c r="B610" s="6"/>
      <c r="C610" s="12"/>
      <c r="D610" s="3"/>
      <c r="E610"/>
      <c r="F610"/>
      <c r="G610"/>
      <c r="H610"/>
      <c r="I610"/>
      <c r="J610"/>
      <c r="K610"/>
      <c r="L610"/>
      <c r="M610"/>
      <c r="N610"/>
      <c r="O610"/>
      <c r="P610"/>
      <c r="Q610"/>
    </row>
    <row r="611" spans="2:17" s="41" customFormat="1" ht="20.100000000000001" customHeight="1" x14ac:dyDescent="0.4">
      <c r="B611" s="6"/>
      <c r="C611" s="12"/>
      <c r="D611" s="3"/>
      <c r="E611"/>
      <c r="F611"/>
      <c r="G611"/>
      <c r="H611"/>
      <c r="I611"/>
      <c r="J611"/>
      <c r="K611"/>
      <c r="L611"/>
      <c r="M611"/>
      <c r="N611"/>
      <c r="O611"/>
      <c r="P611"/>
      <c r="Q611"/>
    </row>
    <row r="612" spans="2:17" s="41" customFormat="1" ht="20.100000000000001" customHeight="1" x14ac:dyDescent="0.4">
      <c r="B612" s="6"/>
      <c r="C612" s="12"/>
      <c r="D612" s="3"/>
      <c r="E612"/>
      <c r="F612"/>
      <c r="G612"/>
      <c r="H612"/>
      <c r="I612"/>
      <c r="J612"/>
      <c r="K612"/>
      <c r="L612"/>
      <c r="M612"/>
      <c r="N612"/>
      <c r="O612"/>
      <c r="P612"/>
      <c r="Q612"/>
    </row>
    <row r="613" spans="2:17" s="41" customFormat="1" ht="20.100000000000001" customHeight="1" x14ac:dyDescent="0.4">
      <c r="B613" s="6"/>
      <c r="C613" s="12"/>
      <c r="D613" s="3"/>
      <c r="E613"/>
      <c r="F613"/>
      <c r="G613"/>
      <c r="H613"/>
      <c r="I613"/>
      <c r="J613"/>
      <c r="K613"/>
      <c r="L613"/>
      <c r="M613"/>
      <c r="N613"/>
      <c r="O613"/>
      <c r="P613"/>
      <c r="Q613"/>
    </row>
    <row r="614" spans="2:17" s="41" customFormat="1" ht="20.100000000000001" customHeight="1" x14ac:dyDescent="0.4">
      <c r="B614" s="6"/>
      <c r="C614" s="12"/>
      <c r="D614" s="3"/>
      <c r="E614"/>
      <c r="F614"/>
      <c r="G614"/>
      <c r="H614"/>
      <c r="I614"/>
      <c r="J614"/>
      <c r="K614"/>
      <c r="L614"/>
      <c r="M614"/>
      <c r="N614"/>
      <c r="O614"/>
      <c r="P614"/>
      <c r="Q614"/>
    </row>
    <row r="615" spans="2:17" s="41" customFormat="1" ht="20.100000000000001" customHeight="1" x14ac:dyDescent="0.4">
      <c r="B615" s="6"/>
      <c r="C615" s="12"/>
      <c r="D615" s="3"/>
      <c r="E615"/>
      <c r="F615"/>
      <c r="G615"/>
      <c r="H615"/>
      <c r="I615"/>
      <c r="J615"/>
      <c r="K615"/>
      <c r="L615"/>
      <c r="M615"/>
      <c r="N615"/>
      <c r="O615"/>
      <c r="P615"/>
      <c r="Q615"/>
    </row>
    <row r="616" spans="2:17" s="41" customFormat="1" ht="20.100000000000001" customHeight="1" x14ac:dyDescent="0.4">
      <c r="B616" s="6"/>
      <c r="C616" s="12"/>
      <c r="D616" s="3"/>
      <c r="E616"/>
      <c r="F616"/>
      <c r="G616"/>
      <c r="H616"/>
      <c r="I616"/>
      <c r="J616"/>
      <c r="K616"/>
      <c r="L616"/>
      <c r="M616"/>
      <c r="N616"/>
      <c r="O616"/>
      <c r="P616"/>
      <c r="Q616"/>
    </row>
    <row r="617" spans="2:17" s="41" customFormat="1" ht="20.100000000000001" customHeight="1" x14ac:dyDescent="0.4">
      <c r="B617" s="6"/>
      <c r="C617" s="12"/>
      <c r="D617" s="3"/>
      <c r="E617"/>
      <c r="F617"/>
      <c r="G617"/>
      <c r="H617"/>
      <c r="I617"/>
      <c r="J617"/>
      <c r="K617"/>
      <c r="L617"/>
      <c r="M617"/>
      <c r="N617"/>
      <c r="O617"/>
      <c r="P617"/>
      <c r="Q617"/>
    </row>
    <row r="618" spans="2:17" s="41" customFormat="1" ht="20.100000000000001" customHeight="1" x14ac:dyDescent="0.4">
      <c r="B618" s="6"/>
      <c r="C618" s="12"/>
      <c r="D618" s="3"/>
      <c r="E618"/>
      <c r="F618"/>
      <c r="G618"/>
      <c r="H618"/>
      <c r="I618"/>
      <c r="J618"/>
      <c r="K618"/>
      <c r="L618"/>
      <c r="M618"/>
      <c r="N618"/>
      <c r="O618"/>
      <c r="P618"/>
      <c r="Q618"/>
    </row>
    <row r="619" spans="2:17" s="41" customFormat="1" ht="20.100000000000001" customHeight="1" x14ac:dyDescent="0.4">
      <c r="B619" s="6"/>
      <c r="C619" s="12"/>
      <c r="D619" s="3"/>
      <c r="E619"/>
      <c r="F619"/>
      <c r="G619"/>
      <c r="H619"/>
      <c r="I619"/>
      <c r="J619"/>
      <c r="K619"/>
      <c r="L619"/>
      <c r="M619"/>
      <c r="N619"/>
      <c r="O619"/>
      <c r="P619"/>
      <c r="Q619"/>
    </row>
    <row r="620" spans="2:17" s="41" customFormat="1" ht="20.100000000000001" customHeight="1" x14ac:dyDescent="0.4">
      <c r="B620" s="6"/>
      <c r="C620" s="12"/>
      <c r="D620" s="3"/>
      <c r="E620"/>
      <c r="F620"/>
      <c r="G620"/>
      <c r="H620"/>
      <c r="I620"/>
      <c r="J620"/>
      <c r="K620"/>
      <c r="L620"/>
      <c r="M620"/>
      <c r="N620"/>
      <c r="O620"/>
      <c r="P620"/>
      <c r="Q620"/>
    </row>
    <row r="621" spans="2:17" s="41" customFormat="1" ht="20.100000000000001" customHeight="1" x14ac:dyDescent="0.4">
      <c r="B621" s="6"/>
      <c r="C621" s="12"/>
      <c r="D621" s="3"/>
      <c r="E621"/>
      <c r="F621"/>
      <c r="G621"/>
      <c r="H621"/>
      <c r="I621"/>
      <c r="J621"/>
      <c r="K621"/>
      <c r="L621"/>
      <c r="M621"/>
      <c r="N621"/>
      <c r="O621"/>
      <c r="P621"/>
      <c r="Q621"/>
    </row>
    <row r="622" spans="2:17" s="41" customFormat="1" ht="20.100000000000001" customHeight="1" x14ac:dyDescent="0.4">
      <c r="B622" s="6"/>
      <c r="C622" s="12"/>
      <c r="D622" s="3"/>
      <c r="E622"/>
      <c r="F622"/>
      <c r="G622"/>
      <c r="H622"/>
      <c r="I622"/>
      <c r="J622"/>
      <c r="K622"/>
      <c r="L622"/>
      <c r="M622"/>
      <c r="N622"/>
      <c r="O622"/>
      <c r="P622"/>
      <c r="Q622"/>
    </row>
    <row r="623" spans="2:17" s="41" customFormat="1" ht="20.100000000000001" customHeight="1" x14ac:dyDescent="0.4">
      <c r="B623" s="6"/>
      <c r="C623" s="12"/>
      <c r="D623" s="3"/>
      <c r="E623"/>
      <c r="F623"/>
      <c r="G623"/>
      <c r="H623"/>
      <c r="I623"/>
      <c r="J623"/>
      <c r="K623"/>
      <c r="L623"/>
      <c r="M623"/>
      <c r="N623"/>
      <c r="O623"/>
      <c r="P623"/>
      <c r="Q623"/>
    </row>
    <row r="624" spans="2:17" s="41" customFormat="1" ht="20.100000000000001" customHeight="1" x14ac:dyDescent="0.4">
      <c r="B624" s="6"/>
      <c r="C624" s="12"/>
      <c r="D624" s="3"/>
      <c r="E624"/>
      <c r="F624"/>
      <c r="G624"/>
      <c r="H624"/>
      <c r="I624"/>
      <c r="J624"/>
      <c r="K624"/>
      <c r="L624"/>
      <c r="M624"/>
      <c r="N624"/>
      <c r="O624"/>
      <c r="P624"/>
      <c r="Q624"/>
    </row>
    <row r="625" spans="2:17" s="41" customFormat="1" ht="20.100000000000001" customHeight="1" x14ac:dyDescent="0.4">
      <c r="B625" s="6"/>
      <c r="C625" s="12"/>
      <c r="D625" s="3"/>
      <c r="E625"/>
      <c r="F625"/>
      <c r="G625"/>
      <c r="H625"/>
      <c r="I625"/>
      <c r="J625"/>
      <c r="K625"/>
      <c r="L625"/>
      <c r="M625"/>
      <c r="N625"/>
      <c r="O625"/>
      <c r="P625"/>
      <c r="Q625"/>
    </row>
    <row r="626" spans="2:17" s="41" customFormat="1" ht="20.100000000000001" customHeight="1" x14ac:dyDescent="0.4">
      <c r="B626" s="6"/>
      <c r="C626" s="12"/>
      <c r="D626" s="3"/>
      <c r="E626"/>
      <c r="F626"/>
      <c r="G626"/>
      <c r="H626"/>
      <c r="I626"/>
      <c r="J626"/>
      <c r="K626"/>
      <c r="L626"/>
      <c r="M626"/>
      <c r="N626"/>
      <c r="O626"/>
      <c r="P626"/>
      <c r="Q626"/>
    </row>
    <row r="627" spans="2:17" s="41" customFormat="1" ht="20.100000000000001" customHeight="1" x14ac:dyDescent="0.4">
      <c r="B627" s="6"/>
      <c r="C627" s="12"/>
      <c r="D627" s="3"/>
      <c r="E627"/>
      <c r="F627"/>
      <c r="G627"/>
      <c r="H627"/>
      <c r="I627"/>
      <c r="J627"/>
      <c r="K627"/>
      <c r="L627"/>
      <c r="M627"/>
      <c r="N627"/>
      <c r="O627"/>
      <c r="P627"/>
      <c r="Q627"/>
    </row>
    <row r="628" spans="2:17" s="41" customFormat="1" ht="20.100000000000001" customHeight="1" x14ac:dyDescent="0.4">
      <c r="B628" s="6"/>
      <c r="C628" s="12"/>
      <c r="D628" s="3"/>
      <c r="E628"/>
      <c r="F628"/>
      <c r="G628"/>
      <c r="H628"/>
      <c r="I628"/>
      <c r="J628"/>
      <c r="K628"/>
      <c r="L628"/>
      <c r="M628"/>
      <c r="N628"/>
      <c r="O628"/>
      <c r="P628"/>
      <c r="Q628"/>
    </row>
    <row r="629" spans="2:17" s="41" customFormat="1" ht="20.100000000000001" customHeight="1" x14ac:dyDescent="0.4">
      <c r="B629" s="6"/>
      <c r="C629" s="12"/>
      <c r="D629" s="3"/>
      <c r="E629"/>
      <c r="F629"/>
      <c r="G629"/>
      <c r="H629"/>
      <c r="I629"/>
      <c r="J629"/>
      <c r="K629"/>
      <c r="L629"/>
      <c r="M629"/>
      <c r="N629"/>
      <c r="O629"/>
      <c r="P629"/>
      <c r="Q629"/>
    </row>
    <row r="630" spans="2:17" s="41" customFormat="1" ht="20.100000000000001" customHeight="1" x14ac:dyDescent="0.4">
      <c r="B630" s="6"/>
      <c r="C630" s="12"/>
      <c r="D630" s="3"/>
      <c r="E630"/>
      <c r="F630"/>
      <c r="G630"/>
      <c r="H630"/>
      <c r="I630"/>
      <c r="J630"/>
      <c r="K630"/>
      <c r="L630"/>
      <c r="M630"/>
      <c r="N630"/>
      <c r="O630"/>
      <c r="P630"/>
      <c r="Q630"/>
    </row>
    <row r="631" spans="2:17" s="41" customFormat="1" ht="20.100000000000001" customHeight="1" x14ac:dyDescent="0.4">
      <c r="B631" s="6"/>
      <c r="C631" s="12"/>
      <c r="D631" s="3"/>
      <c r="E631"/>
      <c r="F631"/>
      <c r="G631"/>
      <c r="H631"/>
      <c r="I631"/>
      <c r="J631"/>
      <c r="K631"/>
      <c r="L631"/>
      <c r="M631"/>
      <c r="N631"/>
      <c r="O631"/>
      <c r="P631"/>
      <c r="Q631"/>
    </row>
    <row r="632" spans="2:17" s="41" customFormat="1" ht="20.100000000000001" customHeight="1" x14ac:dyDescent="0.4">
      <c r="B632" s="6"/>
      <c r="C632" s="12"/>
      <c r="D632" s="3"/>
      <c r="E632"/>
      <c r="F632"/>
      <c r="G632"/>
      <c r="H632"/>
      <c r="I632"/>
      <c r="J632"/>
      <c r="K632"/>
      <c r="L632"/>
      <c r="M632"/>
      <c r="N632"/>
      <c r="O632"/>
      <c r="P632"/>
      <c r="Q632"/>
    </row>
    <row r="633" spans="2:17" s="41" customFormat="1" ht="20.100000000000001" customHeight="1" x14ac:dyDescent="0.4">
      <c r="B633" s="6"/>
      <c r="C633" s="12"/>
      <c r="D633" s="3"/>
      <c r="E633"/>
      <c r="F633"/>
      <c r="G633"/>
      <c r="H633"/>
      <c r="I633"/>
      <c r="J633"/>
      <c r="K633"/>
      <c r="L633"/>
      <c r="M633"/>
      <c r="N633"/>
      <c r="O633"/>
      <c r="P633"/>
      <c r="Q633"/>
    </row>
    <row r="634" spans="2:17" s="41" customFormat="1" ht="20.100000000000001" customHeight="1" x14ac:dyDescent="0.4">
      <c r="B634" s="6"/>
      <c r="C634" s="12"/>
      <c r="D634" s="3"/>
      <c r="E634"/>
      <c r="F634"/>
      <c r="G634"/>
      <c r="H634"/>
      <c r="I634"/>
      <c r="J634"/>
      <c r="K634"/>
      <c r="L634"/>
      <c r="M634"/>
      <c r="N634"/>
      <c r="O634"/>
      <c r="P634"/>
      <c r="Q634"/>
    </row>
    <row r="635" spans="2:17" s="41" customFormat="1" ht="20.100000000000001" customHeight="1" x14ac:dyDescent="0.4">
      <c r="B635" s="6"/>
      <c r="C635" s="12"/>
      <c r="D635" s="3"/>
      <c r="E635"/>
      <c r="F635"/>
      <c r="G635"/>
      <c r="H635"/>
      <c r="I635"/>
      <c r="J635"/>
      <c r="K635"/>
      <c r="L635"/>
      <c r="M635"/>
      <c r="N635"/>
      <c r="O635"/>
      <c r="P635"/>
      <c r="Q635"/>
    </row>
    <row r="636" spans="2:17" s="41" customFormat="1" ht="20.100000000000001" customHeight="1" x14ac:dyDescent="0.4">
      <c r="B636" s="6"/>
      <c r="C636" s="12"/>
      <c r="D636" s="3"/>
      <c r="E636"/>
      <c r="F636"/>
      <c r="G636"/>
      <c r="H636"/>
      <c r="I636"/>
      <c r="J636"/>
      <c r="K636"/>
      <c r="L636"/>
      <c r="M636"/>
      <c r="N636"/>
      <c r="O636"/>
      <c r="P636"/>
      <c r="Q636"/>
    </row>
    <row r="637" spans="2:17" s="41" customFormat="1" ht="20.100000000000001" customHeight="1" x14ac:dyDescent="0.4">
      <c r="B637" s="6"/>
      <c r="C637" s="12"/>
      <c r="D637" s="3"/>
      <c r="E637"/>
      <c r="F637"/>
      <c r="G637"/>
      <c r="H637"/>
      <c r="I637"/>
      <c r="J637"/>
      <c r="K637"/>
      <c r="L637"/>
      <c r="M637"/>
      <c r="N637"/>
      <c r="O637"/>
      <c r="P637"/>
      <c r="Q637"/>
    </row>
    <row r="638" spans="2:17" s="41" customFormat="1" ht="20.100000000000001" customHeight="1" x14ac:dyDescent="0.4">
      <c r="B638" s="6"/>
      <c r="C638" s="12"/>
      <c r="D638" s="3"/>
      <c r="E638"/>
      <c r="F638"/>
      <c r="G638"/>
      <c r="H638"/>
      <c r="I638"/>
      <c r="J638"/>
      <c r="K638"/>
      <c r="L638"/>
      <c r="M638"/>
      <c r="N638"/>
      <c r="O638"/>
      <c r="P638"/>
      <c r="Q638"/>
    </row>
    <row r="639" spans="2:17" s="41" customFormat="1" ht="20.100000000000001" customHeight="1" x14ac:dyDescent="0.4">
      <c r="B639" s="6"/>
      <c r="C639" s="12"/>
      <c r="D639" s="3"/>
      <c r="E639"/>
      <c r="F639"/>
      <c r="G639"/>
      <c r="H639"/>
      <c r="I639"/>
      <c r="J639"/>
      <c r="K639"/>
      <c r="L639"/>
      <c r="M639"/>
      <c r="N639"/>
      <c r="O639"/>
      <c r="P639"/>
      <c r="Q639"/>
    </row>
    <row r="640" spans="2:17" s="41" customFormat="1" ht="20.100000000000001" customHeight="1" x14ac:dyDescent="0.4">
      <c r="B640" s="6"/>
      <c r="C640" s="12"/>
      <c r="D640" s="3"/>
      <c r="E640"/>
      <c r="F640"/>
      <c r="G640"/>
      <c r="H640"/>
      <c r="I640"/>
      <c r="J640"/>
      <c r="K640"/>
      <c r="L640"/>
      <c r="M640"/>
      <c r="N640"/>
      <c r="O640"/>
      <c r="P640"/>
      <c r="Q640"/>
    </row>
    <row r="641" spans="2:17" s="41" customFormat="1" ht="20.100000000000001" customHeight="1" x14ac:dyDescent="0.4">
      <c r="B641" s="6"/>
      <c r="C641" s="12"/>
      <c r="D641" s="3"/>
      <c r="E641"/>
      <c r="F641"/>
      <c r="G641"/>
      <c r="H641"/>
      <c r="I641"/>
      <c r="J641"/>
      <c r="K641"/>
      <c r="L641"/>
      <c r="M641"/>
      <c r="N641"/>
      <c r="O641"/>
      <c r="P641"/>
      <c r="Q641"/>
    </row>
    <row r="642" spans="2:17" s="41" customFormat="1" ht="20.100000000000001" customHeight="1" x14ac:dyDescent="0.4">
      <c r="B642" s="6"/>
      <c r="C642" s="12"/>
      <c r="D642" s="3"/>
      <c r="E642"/>
      <c r="F642"/>
      <c r="G642"/>
      <c r="H642"/>
      <c r="I642"/>
      <c r="J642"/>
      <c r="K642"/>
      <c r="L642"/>
      <c r="M642"/>
      <c r="N642"/>
      <c r="O642"/>
      <c r="P642"/>
      <c r="Q642"/>
    </row>
    <row r="643" spans="2:17" s="41" customFormat="1" ht="20.100000000000001" customHeight="1" x14ac:dyDescent="0.4">
      <c r="B643" s="6"/>
      <c r="C643" s="12"/>
      <c r="D643" s="3"/>
      <c r="E643"/>
      <c r="F643"/>
      <c r="G643"/>
      <c r="H643"/>
      <c r="I643"/>
      <c r="J643"/>
      <c r="K643"/>
      <c r="L643"/>
      <c r="M643"/>
      <c r="N643"/>
      <c r="O643"/>
      <c r="P643"/>
      <c r="Q643"/>
    </row>
    <row r="644" spans="2:17" s="41" customFormat="1" ht="20.100000000000001" customHeight="1" x14ac:dyDescent="0.4">
      <c r="B644" s="6"/>
      <c r="C644" s="12"/>
      <c r="D644" s="3"/>
      <c r="E644"/>
      <c r="F644"/>
      <c r="G644"/>
      <c r="H644"/>
      <c r="I644"/>
      <c r="J644"/>
      <c r="K644"/>
      <c r="L644"/>
      <c r="M644"/>
      <c r="N644"/>
      <c r="O644"/>
      <c r="P644"/>
      <c r="Q644"/>
    </row>
    <row r="645" spans="2:17" s="41" customFormat="1" ht="20.100000000000001" customHeight="1" x14ac:dyDescent="0.4">
      <c r="B645" s="6"/>
      <c r="C645" s="12"/>
      <c r="D645" s="3"/>
      <c r="E645"/>
      <c r="F645"/>
      <c r="G645"/>
      <c r="H645"/>
      <c r="I645"/>
      <c r="J645"/>
      <c r="K645"/>
      <c r="L645"/>
      <c r="M645"/>
      <c r="N645"/>
      <c r="O645"/>
      <c r="P645"/>
      <c r="Q645"/>
    </row>
    <row r="646" spans="2:17" s="41" customFormat="1" ht="20.100000000000001" customHeight="1" x14ac:dyDescent="0.4">
      <c r="B646" s="6"/>
      <c r="C646" s="12"/>
      <c r="D646" s="3"/>
      <c r="E646"/>
      <c r="F646"/>
      <c r="G646"/>
      <c r="H646"/>
      <c r="I646"/>
      <c r="J646"/>
      <c r="K646"/>
      <c r="L646"/>
      <c r="M646"/>
      <c r="N646"/>
      <c r="O646"/>
      <c r="P646"/>
      <c r="Q646"/>
    </row>
    <row r="647" spans="2:17" s="41" customFormat="1" ht="20.100000000000001" customHeight="1" x14ac:dyDescent="0.4">
      <c r="B647" s="6"/>
      <c r="C647" s="12"/>
      <c r="D647" s="3"/>
      <c r="E647"/>
      <c r="F647"/>
      <c r="G647"/>
      <c r="H647"/>
      <c r="I647"/>
      <c r="J647"/>
      <c r="K647"/>
      <c r="L647"/>
      <c r="M647"/>
      <c r="N647"/>
      <c r="O647"/>
      <c r="P647"/>
      <c r="Q647"/>
    </row>
    <row r="648" spans="2:17" s="41" customFormat="1" ht="20.100000000000001" customHeight="1" x14ac:dyDescent="0.4">
      <c r="B648" s="6"/>
      <c r="C648" s="12"/>
      <c r="D648" s="3"/>
      <c r="E648"/>
      <c r="F648"/>
      <c r="G648"/>
      <c r="H648"/>
      <c r="I648"/>
      <c r="J648"/>
      <c r="K648"/>
      <c r="L648"/>
      <c r="M648"/>
      <c r="N648"/>
      <c r="O648"/>
      <c r="P648"/>
      <c r="Q648"/>
    </row>
    <row r="649" spans="2:17" s="41" customFormat="1" ht="20.100000000000001" customHeight="1" x14ac:dyDescent="0.4">
      <c r="B649" s="6"/>
      <c r="C649" s="12"/>
      <c r="D649" s="3"/>
      <c r="E649"/>
      <c r="F649"/>
      <c r="G649"/>
      <c r="H649"/>
      <c r="I649"/>
      <c r="J649"/>
      <c r="K649"/>
      <c r="L649"/>
      <c r="M649"/>
      <c r="N649"/>
      <c r="O649"/>
      <c r="P649"/>
      <c r="Q649"/>
    </row>
    <row r="650" spans="2:17" s="41" customFormat="1" ht="20.100000000000001" customHeight="1" x14ac:dyDescent="0.4">
      <c r="B650" s="6"/>
      <c r="C650" s="12"/>
      <c r="D650" s="3"/>
      <c r="E650"/>
      <c r="F650"/>
      <c r="G650"/>
      <c r="H650"/>
      <c r="I650"/>
      <c r="J650"/>
      <c r="K650"/>
      <c r="L650"/>
      <c r="M650"/>
      <c r="N650"/>
      <c r="O650"/>
      <c r="P650"/>
      <c r="Q650"/>
    </row>
    <row r="651" spans="2:17" s="41" customFormat="1" ht="20.100000000000001" customHeight="1" x14ac:dyDescent="0.4">
      <c r="B651" s="6"/>
      <c r="C651" s="12"/>
      <c r="D651" s="3"/>
      <c r="E651"/>
      <c r="F651"/>
      <c r="G651"/>
      <c r="H651"/>
      <c r="I651"/>
      <c r="J651"/>
      <c r="K651"/>
      <c r="L651"/>
      <c r="M651"/>
      <c r="N651"/>
      <c r="O651"/>
      <c r="P651"/>
      <c r="Q651"/>
    </row>
    <row r="652" spans="2:17" s="41" customFormat="1" ht="20.100000000000001" customHeight="1" x14ac:dyDescent="0.4">
      <c r="B652" s="6"/>
      <c r="C652" s="12"/>
      <c r="D652" s="3"/>
      <c r="E652"/>
      <c r="F652"/>
      <c r="G652"/>
      <c r="H652"/>
      <c r="I652"/>
      <c r="J652"/>
      <c r="K652"/>
      <c r="L652"/>
      <c r="M652"/>
      <c r="N652"/>
      <c r="O652"/>
      <c r="P652"/>
      <c r="Q652"/>
    </row>
    <row r="653" spans="2:17" s="41" customFormat="1" ht="20.100000000000001" customHeight="1" x14ac:dyDescent="0.4">
      <c r="B653" s="6"/>
      <c r="C653" s="12"/>
      <c r="D653" s="3"/>
      <c r="E653"/>
      <c r="F653"/>
      <c r="G653"/>
      <c r="H653"/>
      <c r="I653"/>
      <c r="J653"/>
      <c r="K653"/>
      <c r="L653"/>
      <c r="M653"/>
      <c r="N653"/>
      <c r="O653"/>
      <c r="P653"/>
      <c r="Q653"/>
    </row>
    <row r="654" spans="2:17" s="41" customFormat="1" ht="20.100000000000001" customHeight="1" x14ac:dyDescent="0.4">
      <c r="B654" s="6"/>
      <c r="C654" s="12"/>
      <c r="D654" s="3"/>
      <c r="E654"/>
      <c r="F654"/>
      <c r="G654"/>
      <c r="H654"/>
      <c r="I654"/>
      <c r="J654"/>
      <c r="K654"/>
      <c r="L654"/>
      <c r="M654"/>
      <c r="N654"/>
      <c r="O654"/>
      <c r="P654"/>
      <c r="Q654"/>
    </row>
    <row r="655" spans="2:17" s="41" customFormat="1" ht="20.100000000000001" customHeight="1" x14ac:dyDescent="0.4">
      <c r="B655" s="6"/>
      <c r="C655" s="12"/>
      <c r="D655" s="3"/>
      <c r="E655"/>
      <c r="F655"/>
      <c r="G655"/>
      <c r="H655"/>
      <c r="I655"/>
      <c r="J655"/>
      <c r="K655"/>
      <c r="L655"/>
      <c r="M655"/>
      <c r="N655"/>
      <c r="O655"/>
      <c r="P655"/>
      <c r="Q655"/>
    </row>
    <row r="656" spans="2:17" s="41" customFormat="1" ht="20.100000000000001" customHeight="1" x14ac:dyDescent="0.4">
      <c r="B656" s="6"/>
      <c r="C656" s="12"/>
      <c r="D656" s="3"/>
      <c r="E656"/>
      <c r="F656"/>
      <c r="G656"/>
      <c r="H656"/>
      <c r="I656"/>
      <c r="J656"/>
      <c r="K656"/>
      <c r="L656"/>
      <c r="M656"/>
      <c r="N656"/>
      <c r="O656"/>
      <c r="P656"/>
      <c r="Q656"/>
    </row>
    <row r="657" spans="2:17" s="41" customFormat="1" ht="20.100000000000001" customHeight="1" x14ac:dyDescent="0.4">
      <c r="B657" s="6"/>
      <c r="C657" s="12"/>
      <c r="D657" s="3"/>
      <c r="E657"/>
      <c r="F657"/>
      <c r="G657"/>
      <c r="H657"/>
      <c r="I657"/>
      <c r="J657"/>
      <c r="K657"/>
      <c r="L657"/>
      <c r="M657"/>
      <c r="N657"/>
      <c r="O657"/>
      <c r="P657"/>
      <c r="Q657"/>
    </row>
    <row r="658" spans="2:17" s="41" customFormat="1" ht="20.100000000000001" customHeight="1" x14ac:dyDescent="0.4">
      <c r="B658" s="6"/>
      <c r="C658" s="12"/>
      <c r="D658" s="3"/>
      <c r="E658"/>
      <c r="F658"/>
      <c r="G658"/>
      <c r="H658"/>
      <c r="I658"/>
      <c r="J658"/>
      <c r="K658"/>
      <c r="L658"/>
      <c r="M658"/>
      <c r="N658"/>
      <c r="O658"/>
      <c r="P658"/>
      <c r="Q658"/>
    </row>
    <row r="659" spans="2:17" s="41" customFormat="1" ht="20.100000000000001" customHeight="1" x14ac:dyDescent="0.4">
      <c r="B659" s="6"/>
      <c r="C659" s="12"/>
      <c r="D659" s="3"/>
      <c r="E659"/>
      <c r="F659"/>
      <c r="G659"/>
      <c r="H659"/>
      <c r="I659"/>
      <c r="J659"/>
      <c r="K659"/>
      <c r="L659"/>
      <c r="M659"/>
      <c r="N659"/>
      <c r="O659"/>
      <c r="P659"/>
      <c r="Q659"/>
    </row>
    <row r="660" spans="2:17" s="41" customFormat="1" ht="20.100000000000001" customHeight="1" x14ac:dyDescent="0.4">
      <c r="B660" s="6"/>
      <c r="C660" s="12"/>
      <c r="D660" s="3"/>
      <c r="E660"/>
      <c r="F660"/>
      <c r="G660"/>
      <c r="H660"/>
      <c r="I660"/>
      <c r="J660"/>
      <c r="K660"/>
      <c r="L660"/>
      <c r="M660"/>
      <c r="N660"/>
      <c r="O660"/>
      <c r="P660"/>
      <c r="Q660"/>
    </row>
    <row r="661" spans="2:17" s="41" customFormat="1" ht="20.100000000000001" customHeight="1" x14ac:dyDescent="0.4">
      <c r="B661" s="6"/>
      <c r="C661" s="12"/>
      <c r="D661" s="3"/>
      <c r="E661"/>
      <c r="F661"/>
      <c r="G661"/>
      <c r="H661"/>
      <c r="I661"/>
      <c r="J661"/>
      <c r="K661"/>
      <c r="L661"/>
      <c r="M661"/>
      <c r="N661"/>
      <c r="O661"/>
      <c r="P661"/>
      <c r="Q661"/>
    </row>
    <row r="662" spans="2:17" s="41" customFormat="1" ht="20.100000000000001" customHeight="1" x14ac:dyDescent="0.4">
      <c r="B662" s="6"/>
      <c r="C662" s="12"/>
      <c r="D662" s="3"/>
      <c r="E662"/>
      <c r="F662"/>
      <c r="G662"/>
      <c r="H662"/>
      <c r="I662"/>
      <c r="J662"/>
      <c r="K662"/>
      <c r="L662"/>
      <c r="M662"/>
      <c r="N662"/>
      <c r="O662"/>
      <c r="P662"/>
      <c r="Q662"/>
    </row>
    <row r="663" spans="2:17" s="41" customFormat="1" ht="20.100000000000001" customHeight="1" x14ac:dyDescent="0.4">
      <c r="B663" s="6"/>
      <c r="C663" s="12"/>
      <c r="D663" s="3"/>
      <c r="E663"/>
      <c r="F663"/>
      <c r="G663"/>
      <c r="H663"/>
      <c r="I663"/>
      <c r="J663"/>
      <c r="K663"/>
      <c r="L663"/>
      <c r="M663"/>
      <c r="N663"/>
      <c r="O663"/>
      <c r="P663"/>
      <c r="Q663"/>
    </row>
    <row r="664" spans="2:17" s="41" customFormat="1" ht="20.100000000000001" customHeight="1" x14ac:dyDescent="0.4">
      <c r="B664" s="6"/>
      <c r="C664" s="12"/>
      <c r="D664" s="3"/>
      <c r="E664"/>
      <c r="F664"/>
      <c r="G664"/>
      <c r="H664"/>
      <c r="I664"/>
      <c r="J664"/>
      <c r="K664"/>
      <c r="L664"/>
      <c r="M664"/>
      <c r="N664"/>
      <c r="O664"/>
      <c r="P664"/>
      <c r="Q664"/>
    </row>
    <row r="665" spans="2:17" s="41" customFormat="1" ht="20.100000000000001" customHeight="1" x14ac:dyDescent="0.4">
      <c r="B665" s="6"/>
      <c r="C665" s="12"/>
      <c r="D665" s="3"/>
      <c r="E665"/>
      <c r="F665"/>
      <c r="G665"/>
      <c r="H665"/>
      <c r="I665"/>
      <c r="J665"/>
      <c r="K665"/>
      <c r="L665"/>
      <c r="M665"/>
      <c r="N665"/>
      <c r="O665"/>
      <c r="P665"/>
      <c r="Q665"/>
    </row>
    <row r="666" spans="2:17" s="41" customFormat="1" ht="20.100000000000001" customHeight="1" x14ac:dyDescent="0.4">
      <c r="B666" s="6"/>
      <c r="C666" s="12"/>
      <c r="D666" s="3"/>
      <c r="E666"/>
      <c r="F666"/>
      <c r="G666"/>
      <c r="H666"/>
      <c r="I666"/>
      <c r="J666"/>
      <c r="K666"/>
      <c r="L666"/>
      <c r="M666"/>
      <c r="N666"/>
      <c r="O666"/>
      <c r="P666"/>
      <c r="Q666"/>
    </row>
    <row r="667" spans="2:17" s="41" customFormat="1" ht="20.100000000000001" customHeight="1" x14ac:dyDescent="0.4">
      <c r="B667" s="6"/>
      <c r="C667" s="12"/>
      <c r="D667" s="3"/>
      <c r="E667"/>
      <c r="F667"/>
      <c r="G667"/>
      <c r="H667"/>
      <c r="I667"/>
      <c r="J667"/>
      <c r="K667"/>
      <c r="L667"/>
      <c r="M667"/>
      <c r="N667"/>
      <c r="O667"/>
      <c r="P667"/>
      <c r="Q667"/>
    </row>
    <row r="668" spans="2:17" s="41" customFormat="1" ht="20.100000000000001" customHeight="1" x14ac:dyDescent="0.4">
      <c r="B668" s="6"/>
      <c r="C668" s="12"/>
      <c r="D668" s="3"/>
      <c r="E668"/>
      <c r="F668"/>
      <c r="G668"/>
      <c r="H668"/>
      <c r="I668"/>
      <c r="J668"/>
      <c r="K668"/>
      <c r="L668"/>
      <c r="M668"/>
      <c r="N668"/>
      <c r="O668"/>
      <c r="P668"/>
      <c r="Q668"/>
    </row>
    <row r="669" spans="2:17" s="41" customFormat="1" ht="20.100000000000001" customHeight="1" x14ac:dyDescent="0.4">
      <c r="B669" s="6"/>
      <c r="C669" s="12"/>
      <c r="D669" s="3"/>
      <c r="E669"/>
      <c r="F669"/>
      <c r="G669"/>
      <c r="H669"/>
      <c r="I669"/>
      <c r="J669"/>
      <c r="K669"/>
      <c r="L669"/>
      <c r="M669"/>
      <c r="N669"/>
      <c r="O669"/>
      <c r="P669"/>
      <c r="Q669"/>
    </row>
    <row r="670" spans="2:17" s="41" customFormat="1" ht="20.100000000000001" customHeight="1" x14ac:dyDescent="0.4">
      <c r="B670" s="6"/>
      <c r="C670" s="12"/>
      <c r="D670" s="3"/>
      <c r="E670"/>
      <c r="F670"/>
      <c r="G670"/>
      <c r="H670"/>
      <c r="I670"/>
      <c r="J670"/>
      <c r="K670"/>
      <c r="L670"/>
      <c r="M670"/>
      <c r="N670"/>
      <c r="O670"/>
      <c r="P670"/>
      <c r="Q670"/>
    </row>
    <row r="671" spans="2:17" s="41" customFormat="1" ht="20.100000000000001" customHeight="1" x14ac:dyDescent="0.4">
      <c r="B671" s="6"/>
      <c r="C671" s="12"/>
      <c r="D671" s="3"/>
      <c r="E671"/>
      <c r="F671"/>
      <c r="G671"/>
      <c r="H671"/>
      <c r="I671"/>
      <c r="J671"/>
      <c r="K671"/>
      <c r="L671"/>
      <c r="M671"/>
      <c r="N671"/>
      <c r="O671"/>
      <c r="P671"/>
      <c r="Q671"/>
    </row>
    <row r="672" spans="2:17" s="41" customFormat="1" ht="20.100000000000001" customHeight="1" x14ac:dyDescent="0.4">
      <c r="B672" s="6"/>
      <c r="C672" s="12"/>
      <c r="D672" s="3"/>
      <c r="E672"/>
      <c r="F672"/>
      <c r="G672"/>
      <c r="H672"/>
      <c r="I672"/>
      <c r="J672"/>
      <c r="K672"/>
      <c r="L672"/>
      <c r="M672"/>
      <c r="N672"/>
      <c r="O672"/>
      <c r="P672"/>
      <c r="Q672"/>
    </row>
    <row r="673" spans="2:17" s="41" customFormat="1" ht="20.100000000000001" customHeight="1" x14ac:dyDescent="0.4">
      <c r="B673" s="6"/>
      <c r="C673" s="12"/>
      <c r="D673" s="3"/>
      <c r="E673"/>
      <c r="F673"/>
      <c r="G673"/>
      <c r="H673"/>
      <c r="I673"/>
      <c r="J673"/>
      <c r="K673"/>
      <c r="L673"/>
      <c r="M673"/>
      <c r="N673"/>
      <c r="O673"/>
      <c r="P673"/>
      <c r="Q673"/>
    </row>
    <row r="674" spans="2:17" s="41" customFormat="1" ht="20.100000000000001" customHeight="1" x14ac:dyDescent="0.4">
      <c r="B674" s="6"/>
      <c r="C674" s="12"/>
      <c r="D674" s="3"/>
      <c r="E674"/>
      <c r="F674"/>
      <c r="G674"/>
      <c r="H674"/>
      <c r="I674"/>
      <c r="J674"/>
      <c r="K674"/>
      <c r="L674"/>
      <c r="M674"/>
      <c r="N674"/>
      <c r="O674"/>
      <c r="P674"/>
      <c r="Q674"/>
    </row>
    <row r="675" spans="2:17" s="41" customFormat="1" ht="20.100000000000001" customHeight="1" x14ac:dyDescent="0.4">
      <c r="B675" s="6"/>
      <c r="C675" s="12"/>
      <c r="D675" s="3"/>
      <c r="E675"/>
      <c r="F675"/>
      <c r="G675"/>
      <c r="H675"/>
      <c r="I675"/>
      <c r="J675"/>
      <c r="K675"/>
      <c r="L675"/>
      <c r="M675"/>
      <c r="N675"/>
      <c r="O675"/>
      <c r="P675"/>
      <c r="Q675"/>
    </row>
    <row r="676" spans="2:17" s="41" customFormat="1" ht="20.100000000000001" customHeight="1" x14ac:dyDescent="0.4">
      <c r="B676" s="6"/>
      <c r="C676" s="12"/>
      <c r="D676" s="3"/>
      <c r="E676"/>
      <c r="F676"/>
      <c r="G676"/>
      <c r="H676"/>
      <c r="I676"/>
      <c r="J676"/>
      <c r="K676"/>
      <c r="L676"/>
      <c r="M676"/>
      <c r="N676"/>
      <c r="O676"/>
      <c r="P676"/>
      <c r="Q676"/>
    </row>
    <row r="677" spans="2:17" s="41" customFormat="1" ht="20.100000000000001" customHeight="1" x14ac:dyDescent="0.4">
      <c r="B677" s="6"/>
      <c r="C677" s="12"/>
      <c r="D677" s="3"/>
      <c r="E677"/>
      <c r="F677"/>
      <c r="G677"/>
      <c r="H677"/>
      <c r="I677"/>
      <c r="J677"/>
      <c r="K677"/>
      <c r="L677"/>
      <c r="M677"/>
      <c r="N677"/>
      <c r="O677"/>
      <c r="P677"/>
      <c r="Q677"/>
    </row>
    <row r="678" spans="2:17" s="41" customFormat="1" ht="20.100000000000001" customHeight="1" x14ac:dyDescent="0.4">
      <c r="B678" s="6"/>
      <c r="C678" s="12"/>
      <c r="D678" s="3"/>
      <c r="E678"/>
      <c r="F678"/>
      <c r="G678"/>
      <c r="H678"/>
      <c r="I678"/>
      <c r="J678"/>
      <c r="K678"/>
      <c r="L678"/>
      <c r="M678"/>
      <c r="N678"/>
      <c r="O678"/>
      <c r="P678"/>
      <c r="Q678"/>
    </row>
    <row r="679" spans="2:17" s="41" customFormat="1" ht="20.100000000000001" customHeight="1" x14ac:dyDescent="0.4">
      <c r="B679" s="6"/>
      <c r="C679" s="12"/>
      <c r="D679" s="3"/>
      <c r="E679"/>
      <c r="F679"/>
      <c r="G679"/>
      <c r="H679"/>
      <c r="I679"/>
      <c r="J679"/>
      <c r="K679"/>
      <c r="L679"/>
      <c r="M679"/>
      <c r="N679"/>
      <c r="O679"/>
      <c r="P679"/>
      <c r="Q679"/>
    </row>
    <row r="680" spans="2:17" s="41" customFormat="1" ht="20.100000000000001" customHeight="1" x14ac:dyDescent="0.4">
      <c r="B680" s="6"/>
      <c r="C680" s="12"/>
      <c r="D680" s="3"/>
      <c r="E680"/>
      <c r="F680"/>
      <c r="G680"/>
      <c r="H680"/>
      <c r="I680"/>
      <c r="J680"/>
      <c r="K680"/>
      <c r="L680"/>
      <c r="M680"/>
      <c r="N680"/>
      <c r="O680"/>
      <c r="P680"/>
      <c r="Q680"/>
    </row>
    <row r="681" spans="2:17" s="41" customFormat="1" ht="20.100000000000001" customHeight="1" x14ac:dyDescent="0.4">
      <c r="B681" s="6"/>
      <c r="C681" s="12"/>
      <c r="D681" s="3"/>
      <c r="E681"/>
      <c r="F681"/>
      <c r="G681"/>
      <c r="H681"/>
      <c r="I681"/>
      <c r="J681"/>
      <c r="K681"/>
      <c r="L681"/>
      <c r="M681"/>
      <c r="N681"/>
      <c r="O681"/>
      <c r="P681"/>
      <c r="Q681"/>
    </row>
    <row r="682" spans="2:17" s="41" customFormat="1" ht="20.100000000000001" customHeight="1" x14ac:dyDescent="0.4">
      <c r="B682" s="6"/>
      <c r="C682" s="12"/>
      <c r="D682" s="3"/>
      <c r="E682"/>
      <c r="F682"/>
      <c r="G682"/>
      <c r="H682"/>
      <c r="I682"/>
      <c r="J682"/>
      <c r="K682"/>
      <c r="L682"/>
      <c r="M682"/>
      <c r="N682"/>
      <c r="O682"/>
      <c r="P682"/>
      <c r="Q682"/>
    </row>
    <row r="683" spans="2:17" s="41" customFormat="1" ht="20.100000000000001" customHeight="1" x14ac:dyDescent="0.4">
      <c r="B683" s="6"/>
      <c r="C683" s="12"/>
      <c r="D683" s="3"/>
      <c r="E683"/>
      <c r="F683"/>
      <c r="G683"/>
      <c r="H683"/>
      <c r="I683"/>
      <c r="J683"/>
      <c r="K683"/>
      <c r="L683"/>
      <c r="M683"/>
      <c r="N683"/>
      <c r="O683"/>
      <c r="P683"/>
      <c r="Q683"/>
    </row>
    <row r="684" spans="2:17" s="41" customFormat="1" ht="20.100000000000001" customHeight="1" x14ac:dyDescent="0.4">
      <c r="B684" s="6"/>
      <c r="C684" s="12"/>
      <c r="D684" s="3"/>
      <c r="E684"/>
      <c r="F684"/>
      <c r="G684"/>
      <c r="H684"/>
      <c r="I684"/>
      <c r="J684"/>
      <c r="K684"/>
      <c r="L684"/>
      <c r="M684"/>
      <c r="N684"/>
      <c r="O684"/>
      <c r="P684"/>
      <c r="Q684"/>
    </row>
    <row r="685" spans="2:17" s="41" customFormat="1" ht="20.100000000000001" customHeight="1" x14ac:dyDescent="0.4">
      <c r="B685" s="6"/>
      <c r="C685" s="12"/>
      <c r="D685" s="3"/>
      <c r="E685"/>
      <c r="F685"/>
      <c r="G685"/>
      <c r="H685"/>
      <c r="I685"/>
      <c r="J685"/>
      <c r="K685"/>
      <c r="L685"/>
      <c r="M685"/>
      <c r="N685"/>
      <c r="O685"/>
      <c r="P685"/>
      <c r="Q685"/>
    </row>
    <row r="686" spans="2:17" s="41" customFormat="1" ht="20.100000000000001" customHeight="1" x14ac:dyDescent="0.4">
      <c r="B686" s="6"/>
      <c r="C686" s="12"/>
      <c r="D686" s="3"/>
      <c r="E686"/>
      <c r="F686"/>
      <c r="G686"/>
      <c r="H686"/>
      <c r="I686"/>
      <c r="J686"/>
      <c r="K686"/>
      <c r="L686"/>
      <c r="M686"/>
      <c r="N686"/>
      <c r="O686"/>
      <c r="P686"/>
      <c r="Q686"/>
    </row>
    <row r="687" spans="2:17" s="41" customFormat="1" ht="20.100000000000001" customHeight="1" x14ac:dyDescent="0.4">
      <c r="B687" s="6"/>
      <c r="C687" s="12"/>
      <c r="D687" s="3"/>
      <c r="E687"/>
      <c r="F687"/>
      <c r="G687"/>
      <c r="H687"/>
      <c r="I687"/>
      <c r="J687"/>
      <c r="K687"/>
      <c r="L687"/>
      <c r="M687"/>
      <c r="N687"/>
      <c r="O687"/>
      <c r="P687"/>
      <c r="Q687"/>
    </row>
    <row r="688" spans="2:17" s="41" customFormat="1" ht="20.100000000000001" customHeight="1" x14ac:dyDescent="0.4">
      <c r="B688" s="6"/>
      <c r="C688" s="12"/>
      <c r="D688" s="3"/>
      <c r="E688"/>
      <c r="F688"/>
      <c r="G688"/>
      <c r="H688"/>
      <c r="I688"/>
      <c r="J688"/>
      <c r="K688"/>
      <c r="L688"/>
      <c r="M688"/>
      <c r="N688"/>
      <c r="O688"/>
      <c r="P688"/>
      <c r="Q688"/>
    </row>
    <row r="689" spans="2:17" s="41" customFormat="1" ht="20.100000000000001" customHeight="1" x14ac:dyDescent="0.4">
      <c r="B689" s="6"/>
      <c r="C689" s="12"/>
      <c r="D689" s="3"/>
      <c r="E689"/>
      <c r="F689"/>
      <c r="G689"/>
      <c r="H689"/>
      <c r="I689"/>
      <c r="J689"/>
      <c r="K689"/>
      <c r="L689"/>
      <c r="M689"/>
      <c r="N689"/>
      <c r="O689"/>
      <c r="P689"/>
      <c r="Q689"/>
    </row>
    <row r="690" spans="2:17" s="41" customFormat="1" ht="20.100000000000001" customHeight="1" x14ac:dyDescent="0.4">
      <c r="B690" s="6"/>
      <c r="C690" s="12"/>
      <c r="D690" s="3"/>
      <c r="E690"/>
      <c r="F690"/>
      <c r="G690"/>
      <c r="H690"/>
      <c r="I690"/>
      <c r="J690"/>
      <c r="K690"/>
      <c r="L690"/>
      <c r="M690"/>
      <c r="N690"/>
      <c r="O690"/>
      <c r="P690"/>
      <c r="Q690"/>
    </row>
    <row r="691" spans="2:17" s="41" customFormat="1" ht="20.100000000000001" customHeight="1" x14ac:dyDescent="0.4">
      <c r="B691" s="6"/>
      <c r="C691" s="12"/>
      <c r="D691" s="3"/>
      <c r="E691"/>
      <c r="F691"/>
      <c r="G691"/>
      <c r="H691"/>
      <c r="I691"/>
      <c r="J691"/>
      <c r="K691"/>
      <c r="L691"/>
      <c r="M691"/>
      <c r="N691"/>
      <c r="O691"/>
      <c r="P691"/>
      <c r="Q691"/>
    </row>
    <row r="692" spans="2:17" s="41" customFormat="1" ht="20.100000000000001" customHeight="1" x14ac:dyDescent="0.4">
      <c r="B692" s="6"/>
      <c r="C692" s="12"/>
      <c r="D692" s="3"/>
      <c r="E692"/>
      <c r="F692"/>
      <c r="G692"/>
      <c r="H692"/>
      <c r="I692"/>
      <c r="J692"/>
      <c r="K692"/>
      <c r="L692"/>
      <c r="M692"/>
      <c r="N692"/>
      <c r="O692"/>
      <c r="P692"/>
      <c r="Q692"/>
    </row>
    <row r="693" spans="2:17" s="41" customFormat="1" ht="20.100000000000001" customHeight="1" x14ac:dyDescent="0.4">
      <c r="B693" s="6"/>
      <c r="C693" s="12"/>
      <c r="D693" s="3"/>
      <c r="E693"/>
      <c r="F693"/>
      <c r="G693"/>
      <c r="H693"/>
      <c r="I693"/>
      <c r="J693"/>
      <c r="K693"/>
      <c r="L693"/>
      <c r="M693"/>
      <c r="N693"/>
      <c r="O693"/>
      <c r="P693"/>
      <c r="Q693"/>
    </row>
    <row r="694" spans="2:17" s="41" customFormat="1" ht="20.100000000000001" customHeight="1" x14ac:dyDescent="0.4">
      <c r="B694" s="6"/>
      <c r="C694" s="12"/>
      <c r="D694" s="3"/>
      <c r="E694"/>
      <c r="F694"/>
      <c r="G694"/>
      <c r="H694"/>
      <c r="I694"/>
      <c r="J694"/>
      <c r="K694"/>
      <c r="L694"/>
      <c r="M694"/>
      <c r="N694"/>
      <c r="O694"/>
      <c r="P694"/>
      <c r="Q694"/>
    </row>
    <row r="695" spans="2:17" s="41" customFormat="1" ht="20.100000000000001" customHeight="1" x14ac:dyDescent="0.4">
      <c r="B695" s="6"/>
      <c r="C695" s="12"/>
      <c r="D695" s="3"/>
      <c r="E695"/>
      <c r="F695"/>
      <c r="G695"/>
      <c r="H695"/>
      <c r="I695"/>
      <c r="J695"/>
      <c r="K695"/>
      <c r="L695"/>
      <c r="M695"/>
      <c r="N695"/>
      <c r="O695"/>
      <c r="P695"/>
      <c r="Q695"/>
    </row>
    <row r="696" spans="2:17" s="41" customFormat="1" ht="20.100000000000001" customHeight="1" x14ac:dyDescent="0.4">
      <c r="B696" s="6"/>
      <c r="C696" s="12"/>
      <c r="D696" s="3"/>
      <c r="E696"/>
      <c r="F696"/>
      <c r="G696"/>
      <c r="H696"/>
      <c r="I696"/>
      <c r="J696"/>
      <c r="K696"/>
      <c r="L696"/>
      <c r="M696"/>
      <c r="N696"/>
      <c r="O696"/>
      <c r="P696"/>
      <c r="Q696"/>
    </row>
    <row r="697" spans="2:17" s="41" customFormat="1" ht="20.100000000000001" customHeight="1" x14ac:dyDescent="0.4">
      <c r="B697" s="6"/>
      <c r="C697" s="12"/>
      <c r="D697" s="3"/>
      <c r="E697"/>
      <c r="F697"/>
      <c r="G697"/>
      <c r="H697"/>
      <c r="I697"/>
      <c r="J697"/>
      <c r="K697"/>
      <c r="L697"/>
      <c r="M697"/>
      <c r="N697"/>
      <c r="O697"/>
      <c r="P697"/>
      <c r="Q697"/>
    </row>
    <row r="698" spans="2:17" s="41" customFormat="1" ht="20.100000000000001" customHeight="1" x14ac:dyDescent="0.4">
      <c r="B698" s="6"/>
      <c r="C698" s="12"/>
      <c r="D698" s="3"/>
      <c r="E698"/>
      <c r="F698"/>
      <c r="G698"/>
      <c r="H698"/>
      <c r="I698"/>
      <c r="J698"/>
      <c r="K698"/>
      <c r="L698"/>
      <c r="M698"/>
      <c r="N698"/>
      <c r="O698"/>
      <c r="P698"/>
      <c r="Q698"/>
    </row>
    <row r="699" spans="2:17" s="41" customFormat="1" ht="20.100000000000001" customHeight="1" x14ac:dyDescent="0.4">
      <c r="B699" s="6"/>
      <c r="C699" s="12"/>
      <c r="D699" s="3"/>
      <c r="E699"/>
      <c r="F699"/>
      <c r="G699"/>
      <c r="H699"/>
      <c r="I699"/>
      <c r="J699"/>
      <c r="K699"/>
      <c r="L699"/>
      <c r="M699"/>
      <c r="N699"/>
      <c r="O699"/>
      <c r="P699"/>
      <c r="Q699"/>
    </row>
    <row r="700" spans="2:17" s="41" customFormat="1" ht="20.100000000000001" customHeight="1" x14ac:dyDescent="0.4">
      <c r="B700" s="6"/>
      <c r="C700" s="12"/>
      <c r="D700" s="3"/>
      <c r="E700"/>
      <c r="F700"/>
      <c r="G700"/>
      <c r="H700"/>
      <c r="I700"/>
      <c r="J700"/>
      <c r="K700"/>
      <c r="L700"/>
      <c r="M700"/>
      <c r="N700"/>
      <c r="O700"/>
      <c r="P700"/>
      <c r="Q700"/>
    </row>
    <row r="701" spans="2:17" s="41" customFormat="1" ht="20.100000000000001" customHeight="1" x14ac:dyDescent="0.4">
      <c r="B701" s="6"/>
      <c r="C701" s="12"/>
      <c r="D701" s="3"/>
      <c r="E701"/>
      <c r="F701"/>
      <c r="G701"/>
      <c r="H701"/>
      <c r="I701"/>
      <c r="J701"/>
      <c r="K701"/>
      <c r="L701"/>
      <c r="M701"/>
      <c r="N701"/>
      <c r="O701"/>
      <c r="P701"/>
      <c r="Q701"/>
    </row>
    <row r="702" spans="2:17" s="41" customFormat="1" ht="20.100000000000001" customHeight="1" x14ac:dyDescent="0.4">
      <c r="B702" s="6"/>
      <c r="C702" s="12"/>
      <c r="D702" s="3"/>
      <c r="E702"/>
      <c r="F702"/>
      <c r="G702"/>
      <c r="H702"/>
      <c r="I702"/>
      <c r="J702"/>
      <c r="K702"/>
      <c r="L702"/>
      <c r="M702"/>
      <c r="N702"/>
      <c r="O702"/>
      <c r="P702"/>
      <c r="Q702"/>
    </row>
    <row r="703" spans="2:17" s="41" customFormat="1" ht="20.100000000000001" customHeight="1" x14ac:dyDescent="0.4">
      <c r="B703" s="6"/>
      <c r="C703" s="12"/>
      <c r="D703" s="3"/>
      <c r="E703"/>
      <c r="F703"/>
      <c r="G703"/>
      <c r="H703"/>
      <c r="I703"/>
      <c r="J703"/>
      <c r="K703"/>
      <c r="L703"/>
      <c r="M703"/>
      <c r="N703"/>
      <c r="O703"/>
      <c r="P703"/>
      <c r="Q703"/>
    </row>
    <row r="704" spans="2:17" s="41" customFormat="1" ht="20.100000000000001" customHeight="1" x14ac:dyDescent="0.4">
      <c r="B704" s="6"/>
      <c r="C704" s="12"/>
      <c r="D704" s="3"/>
      <c r="E704"/>
      <c r="F704"/>
      <c r="G704"/>
      <c r="H704"/>
      <c r="I704"/>
      <c r="J704"/>
      <c r="K704"/>
      <c r="L704"/>
      <c r="M704"/>
      <c r="N704"/>
      <c r="O704"/>
      <c r="P704"/>
      <c r="Q704"/>
    </row>
    <row r="705" spans="2:17" s="41" customFormat="1" ht="20.100000000000001" customHeight="1" x14ac:dyDescent="0.4">
      <c r="B705" s="6"/>
      <c r="C705" s="12"/>
      <c r="D705" s="3"/>
      <c r="E705"/>
      <c r="F705"/>
      <c r="G705"/>
      <c r="H705"/>
      <c r="I705"/>
      <c r="J705"/>
      <c r="K705"/>
      <c r="L705"/>
      <c r="M705"/>
      <c r="N705"/>
      <c r="O705"/>
      <c r="P705"/>
      <c r="Q705"/>
    </row>
    <row r="706" spans="2:17" s="41" customFormat="1" ht="20.100000000000001" customHeight="1" x14ac:dyDescent="0.4">
      <c r="B706" s="6"/>
      <c r="C706" s="12"/>
      <c r="D706" s="3"/>
      <c r="E706"/>
      <c r="F706"/>
      <c r="G706"/>
      <c r="H706"/>
      <c r="I706"/>
      <c r="J706"/>
      <c r="K706"/>
      <c r="L706"/>
      <c r="M706"/>
      <c r="N706"/>
      <c r="O706"/>
      <c r="P706"/>
      <c r="Q706"/>
    </row>
    <row r="707" spans="2:17" s="41" customFormat="1" ht="20.100000000000001" customHeight="1" x14ac:dyDescent="0.4">
      <c r="B707" s="6"/>
      <c r="C707" s="12"/>
      <c r="D707" s="3"/>
      <c r="E707"/>
      <c r="F707"/>
      <c r="G707"/>
      <c r="H707"/>
      <c r="I707"/>
      <c r="J707"/>
      <c r="K707"/>
      <c r="L707"/>
      <c r="M707"/>
      <c r="N707"/>
      <c r="O707"/>
      <c r="P707"/>
      <c r="Q707"/>
    </row>
    <row r="708" spans="2:17" s="41" customFormat="1" ht="20.100000000000001" customHeight="1" x14ac:dyDescent="0.4">
      <c r="B708" s="6"/>
      <c r="C708" s="12"/>
      <c r="D708" s="3"/>
      <c r="E708"/>
      <c r="F708"/>
      <c r="G708"/>
      <c r="H708"/>
      <c r="I708"/>
      <c r="J708"/>
      <c r="K708"/>
      <c r="L708"/>
      <c r="M708"/>
      <c r="N708"/>
      <c r="O708"/>
      <c r="P708"/>
      <c r="Q708"/>
    </row>
    <row r="709" spans="2:17" s="41" customFormat="1" ht="20.100000000000001" customHeight="1" x14ac:dyDescent="0.4">
      <c r="B709" s="6"/>
      <c r="C709" s="12"/>
      <c r="D709" s="3"/>
      <c r="E709"/>
      <c r="F709"/>
      <c r="G709"/>
      <c r="H709"/>
      <c r="I709"/>
      <c r="J709"/>
      <c r="K709"/>
      <c r="L709"/>
      <c r="M709"/>
      <c r="N709"/>
      <c r="O709"/>
      <c r="P709"/>
      <c r="Q709"/>
    </row>
    <row r="710" spans="2:17" s="41" customFormat="1" ht="20.100000000000001" customHeight="1" x14ac:dyDescent="0.4">
      <c r="B710" s="6"/>
      <c r="C710" s="12"/>
      <c r="D710" s="3"/>
      <c r="E710"/>
      <c r="F710"/>
      <c r="G710"/>
      <c r="H710"/>
      <c r="I710"/>
      <c r="J710"/>
      <c r="K710"/>
      <c r="L710"/>
      <c r="M710"/>
      <c r="N710"/>
      <c r="O710"/>
      <c r="P710"/>
      <c r="Q710"/>
    </row>
    <row r="711" spans="2:17" s="41" customFormat="1" ht="20.100000000000001" customHeight="1" x14ac:dyDescent="0.4">
      <c r="B711" s="6"/>
      <c r="C711" s="12"/>
      <c r="D711" s="3"/>
      <c r="E711"/>
      <c r="F711"/>
      <c r="G711"/>
      <c r="H711"/>
      <c r="I711"/>
      <c r="J711"/>
      <c r="K711"/>
      <c r="L711"/>
      <c r="M711"/>
      <c r="N711"/>
      <c r="O711"/>
      <c r="P711"/>
      <c r="Q711"/>
    </row>
    <row r="712" spans="2:17" s="41" customFormat="1" ht="20.100000000000001" customHeight="1" x14ac:dyDescent="0.4">
      <c r="B712" s="6"/>
      <c r="C712" s="12"/>
      <c r="D712" s="3"/>
      <c r="E712"/>
      <c r="F712"/>
      <c r="G712"/>
      <c r="H712"/>
      <c r="I712"/>
      <c r="J712"/>
      <c r="K712"/>
      <c r="L712"/>
      <c r="M712"/>
      <c r="N712"/>
      <c r="O712"/>
      <c r="P712"/>
      <c r="Q712"/>
    </row>
    <row r="713" spans="2:17" s="41" customFormat="1" ht="20.100000000000001" customHeight="1" x14ac:dyDescent="0.4">
      <c r="B713" s="6"/>
      <c r="C713" s="12"/>
      <c r="D713" s="3"/>
      <c r="E713"/>
      <c r="F713"/>
      <c r="G713"/>
      <c r="H713"/>
      <c r="I713"/>
      <c r="J713"/>
      <c r="K713"/>
      <c r="L713"/>
      <c r="M713"/>
      <c r="N713"/>
      <c r="O713"/>
      <c r="P713"/>
      <c r="Q713"/>
    </row>
    <row r="714" spans="2:17" s="41" customFormat="1" ht="20.100000000000001" customHeight="1" x14ac:dyDescent="0.4">
      <c r="B714" s="6"/>
      <c r="C714" s="12"/>
      <c r="D714" s="3"/>
      <c r="E714"/>
      <c r="F714"/>
      <c r="G714"/>
      <c r="H714"/>
      <c r="I714"/>
      <c r="J714"/>
      <c r="K714"/>
      <c r="L714"/>
      <c r="M714"/>
      <c r="N714"/>
      <c r="O714"/>
      <c r="P714"/>
      <c r="Q714"/>
    </row>
    <row r="715" spans="2:17" s="41" customFormat="1" ht="20.100000000000001" customHeight="1" x14ac:dyDescent="0.4">
      <c r="B715" s="6"/>
      <c r="C715" s="12"/>
      <c r="D715" s="3"/>
      <c r="E715"/>
      <c r="F715"/>
      <c r="G715"/>
      <c r="H715"/>
      <c r="I715"/>
      <c r="J715"/>
      <c r="K715"/>
      <c r="L715"/>
      <c r="M715"/>
      <c r="N715"/>
      <c r="O715"/>
      <c r="P715"/>
      <c r="Q715"/>
    </row>
    <row r="716" spans="2:17" s="41" customFormat="1" ht="20.100000000000001" customHeight="1" x14ac:dyDescent="0.4">
      <c r="B716" s="6"/>
      <c r="C716" s="12"/>
      <c r="D716" s="3"/>
      <c r="E716"/>
      <c r="F716"/>
      <c r="G716"/>
      <c r="H716"/>
      <c r="I716"/>
      <c r="J716"/>
      <c r="K716"/>
      <c r="L716"/>
      <c r="M716"/>
      <c r="N716"/>
      <c r="O716"/>
      <c r="P716"/>
      <c r="Q716"/>
    </row>
    <row r="717" spans="2:17" s="41" customFormat="1" ht="20.100000000000001" customHeight="1" x14ac:dyDescent="0.4">
      <c r="B717" s="6"/>
      <c r="C717" s="12"/>
      <c r="D717" s="3"/>
      <c r="E717"/>
      <c r="F717"/>
      <c r="G717"/>
      <c r="H717"/>
      <c r="I717"/>
      <c r="J717"/>
      <c r="K717"/>
      <c r="L717"/>
      <c r="M717"/>
      <c r="N717"/>
      <c r="O717"/>
      <c r="P717"/>
      <c r="Q717"/>
    </row>
    <row r="718" spans="2:17" s="41" customFormat="1" ht="20.100000000000001" customHeight="1" x14ac:dyDescent="0.4">
      <c r="B718" s="6"/>
      <c r="C718" s="12"/>
      <c r="D718" s="3"/>
      <c r="E718"/>
      <c r="F718"/>
      <c r="G718"/>
      <c r="H718"/>
      <c r="I718"/>
      <c r="J718"/>
      <c r="K718"/>
      <c r="L718"/>
      <c r="M718"/>
      <c r="N718"/>
      <c r="O718"/>
      <c r="P718"/>
      <c r="Q718"/>
    </row>
    <row r="719" spans="2:17" s="41" customFormat="1" ht="20.100000000000001" customHeight="1" x14ac:dyDescent="0.4">
      <c r="B719" s="6"/>
      <c r="C719" s="12"/>
      <c r="D719" s="3"/>
      <c r="E719"/>
      <c r="F719"/>
      <c r="G719"/>
      <c r="H719"/>
      <c r="I719"/>
      <c r="J719"/>
      <c r="K719"/>
      <c r="L719"/>
      <c r="M719"/>
      <c r="N719"/>
      <c r="O719"/>
      <c r="P719"/>
      <c r="Q719"/>
    </row>
    <row r="720" spans="2:17" s="41" customFormat="1" ht="20.100000000000001" customHeight="1" x14ac:dyDescent="0.4">
      <c r="B720" s="6"/>
      <c r="C720" s="12"/>
      <c r="D720" s="3"/>
      <c r="E720"/>
      <c r="F720"/>
      <c r="G720"/>
      <c r="H720"/>
      <c r="I720"/>
      <c r="J720"/>
      <c r="K720"/>
      <c r="L720"/>
      <c r="M720"/>
      <c r="N720"/>
      <c r="O720"/>
      <c r="P720"/>
      <c r="Q720"/>
    </row>
    <row r="721" spans="2:17" s="41" customFormat="1" ht="20.100000000000001" customHeight="1" x14ac:dyDescent="0.4">
      <c r="B721" s="6"/>
      <c r="C721" s="12"/>
      <c r="D721" s="3"/>
      <c r="E721"/>
      <c r="F721"/>
      <c r="G721"/>
      <c r="H721"/>
      <c r="I721"/>
      <c r="J721"/>
      <c r="K721"/>
      <c r="L721"/>
      <c r="M721"/>
      <c r="N721"/>
      <c r="O721"/>
      <c r="P721"/>
      <c r="Q721"/>
    </row>
    <row r="722" spans="2:17" s="41" customFormat="1" ht="20.100000000000001" customHeight="1" x14ac:dyDescent="0.4">
      <c r="B722" s="6"/>
      <c r="C722" s="12"/>
      <c r="D722" s="3"/>
      <c r="E722"/>
      <c r="F722"/>
      <c r="G722"/>
      <c r="H722"/>
      <c r="I722"/>
      <c r="J722"/>
      <c r="K722"/>
      <c r="L722"/>
      <c r="M722"/>
      <c r="N722"/>
      <c r="O722"/>
      <c r="P722"/>
      <c r="Q722"/>
    </row>
    <row r="723" spans="2:17" s="41" customFormat="1" ht="20.100000000000001" customHeight="1" x14ac:dyDescent="0.4">
      <c r="B723" s="6"/>
      <c r="C723" s="12"/>
      <c r="D723" s="3"/>
      <c r="E723"/>
      <c r="F723"/>
      <c r="G723"/>
      <c r="H723"/>
      <c r="I723"/>
      <c r="J723"/>
      <c r="K723"/>
      <c r="L723"/>
      <c r="M723"/>
      <c r="N723"/>
      <c r="O723"/>
      <c r="P723"/>
      <c r="Q723"/>
    </row>
    <row r="724" spans="2:17" s="41" customFormat="1" ht="20.100000000000001" customHeight="1" x14ac:dyDescent="0.4">
      <c r="B724" s="6"/>
      <c r="C724" s="12"/>
      <c r="D724" s="3"/>
      <c r="E724"/>
      <c r="F724"/>
      <c r="G724"/>
      <c r="H724"/>
      <c r="I724"/>
      <c r="J724"/>
      <c r="K724"/>
      <c r="L724"/>
      <c r="M724"/>
      <c r="N724"/>
      <c r="O724"/>
      <c r="P724"/>
      <c r="Q724"/>
    </row>
    <row r="725" spans="2:17" s="41" customFormat="1" ht="20.100000000000001" customHeight="1" x14ac:dyDescent="0.4">
      <c r="B725" s="6"/>
      <c r="C725" s="12"/>
      <c r="D725" s="3"/>
      <c r="E725"/>
      <c r="F725"/>
      <c r="G725"/>
      <c r="H725"/>
      <c r="I725"/>
      <c r="J725"/>
      <c r="K725"/>
      <c r="L725"/>
      <c r="M725"/>
      <c r="N725"/>
      <c r="O725"/>
      <c r="P725"/>
      <c r="Q725"/>
    </row>
    <row r="726" spans="2:17" s="41" customFormat="1" ht="20.100000000000001" customHeight="1" x14ac:dyDescent="0.4">
      <c r="B726" s="6"/>
      <c r="C726" s="12"/>
      <c r="D726" s="3"/>
      <c r="E726"/>
      <c r="F726"/>
      <c r="G726"/>
      <c r="H726"/>
      <c r="I726"/>
      <c r="J726"/>
      <c r="K726"/>
      <c r="L726"/>
      <c r="M726"/>
      <c r="N726"/>
      <c r="O726"/>
      <c r="P726"/>
      <c r="Q726"/>
    </row>
    <row r="727" spans="2:17" s="41" customFormat="1" ht="20.100000000000001" customHeight="1" x14ac:dyDescent="0.4">
      <c r="B727" s="6"/>
      <c r="C727" s="12"/>
      <c r="D727" s="3"/>
      <c r="E727"/>
      <c r="F727"/>
      <c r="G727"/>
      <c r="H727"/>
      <c r="I727"/>
      <c r="J727"/>
      <c r="K727"/>
      <c r="L727"/>
      <c r="M727"/>
      <c r="N727"/>
      <c r="O727"/>
      <c r="P727"/>
      <c r="Q727"/>
    </row>
    <row r="728" spans="2:17" s="41" customFormat="1" ht="20.100000000000001" customHeight="1" x14ac:dyDescent="0.4">
      <c r="B728" s="6"/>
      <c r="C728" s="12"/>
      <c r="D728" s="3"/>
      <c r="E728"/>
      <c r="F728"/>
      <c r="G728"/>
      <c r="H728"/>
      <c r="I728"/>
      <c r="J728"/>
      <c r="K728"/>
      <c r="L728"/>
      <c r="M728"/>
      <c r="N728"/>
      <c r="O728"/>
      <c r="P728"/>
      <c r="Q728"/>
    </row>
    <row r="729" spans="2:17" s="41" customFormat="1" ht="20.100000000000001" customHeight="1" x14ac:dyDescent="0.4">
      <c r="B729" s="6"/>
      <c r="C729" s="12"/>
      <c r="D729" s="3"/>
      <c r="E729"/>
      <c r="F729"/>
      <c r="G729"/>
      <c r="H729"/>
      <c r="I729"/>
      <c r="J729"/>
      <c r="K729"/>
      <c r="L729"/>
      <c r="M729"/>
      <c r="N729"/>
      <c r="O729"/>
      <c r="P729"/>
      <c r="Q729"/>
    </row>
    <row r="730" spans="2:17" s="41" customFormat="1" ht="20.100000000000001" customHeight="1" x14ac:dyDescent="0.4">
      <c r="B730" s="6"/>
      <c r="C730" s="12"/>
      <c r="D730" s="3"/>
      <c r="E730"/>
      <c r="F730"/>
      <c r="G730"/>
      <c r="H730"/>
      <c r="I730"/>
      <c r="J730"/>
      <c r="K730"/>
      <c r="L730"/>
      <c r="M730"/>
      <c r="N730"/>
      <c r="O730"/>
      <c r="P730"/>
      <c r="Q730"/>
    </row>
    <row r="731" spans="2:17" s="41" customFormat="1" ht="20.100000000000001" customHeight="1" x14ac:dyDescent="0.4">
      <c r="B731" s="6"/>
      <c r="C731" s="12"/>
      <c r="D731" s="3"/>
      <c r="E731"/>
      <c r="F731"/>
      <c r="G731"/>
      <c r="H731"/>
      <c r="I731"/>
      <c r="J731"/>
      <c r="K731"/>
      <c r="L731"/>
      <c r="M731"/>
      <c r="N731"/>
      <c r="O731"/>
      <c r="P731"/>
      <c r="Q731"/>
    </row>
    <row r="732" spans="2:17" s="41" customFormat="1" ht="20.100000000000001" customHeight="1" x14ac:dyDescent="0.4">
      <c r="B732" s="6"/>
      <c r="C732" s="12"/>
      <c r="D732" s="3"/>
      <c r="E732"/>
      <c r="F732"/>
      <c r="G732"/>
      <c r="H732"/>
      <c r="I732"/>
      <c r="J732"/>
      <c r="K732"/>
      <c r="L732"/>
      <c r="M732"/>
      <c r="N732"/>
      <c r="O732"/>
      <c r="P732"/>
      <c r="Q732"/>
    </row>
    <row r="733" spans="2:17" s="41" customFormat="1" ht="20.100000000000001" customHeight="1" x14ac:dyDescent="0.4">
      <c r="B733" s="6"/>
      <c r="C733" s="12"/>
      <c r="D733" s="3"/>
      <c r="E733"/>
      <c r="F733"/>
      <c r="G733"/>
      <c r="H733"/>
      <c r="I733"/>
      <c r="J733"/>
      <c r="K733"/>
      <c r="L733"/>
      <c r="M733"/>
      <c r="N733"/>
      <c r="O733"/>
      <c r="P733"/>
      <c r="Q733"/>
    </row>
    <row r="734" spans="2:17" s="41" customFormat="1" ht="20.100000000000001" customHeight="1" x14ac:dyDescent="0.4">
      <c r="B734" s="6"/>
      <c r="C734" s="12"/>
      <c r="D734" s="3"/>
      <c r="E734"/>
      <c r="F734"/>
      <c r="G734"/>
      <c r="H734"/>
      <c r="I734"/>
      <c r="J734"/>
      <c r="K734"/>
      <c r="L734"/>
      <c r="M734"/>
      <c r="N734"/>
      <c r="O734"/>
      <c r="P734"/>
      <c r="Q734"/>
    </row>
    <row r="735" spans="2:17" s="41" customFormat="1" ht="20.100000000000001" customHeight="1" x14ac:dyDescent="0.4">
      <c r="B735" s="6"/>
      <c r="C735" s="12"/>
      <c r="D735" s="3"/>
      <c r="E735"/>
      <c r="F735"/>
      <c r="G735"/>
      <c r="H735"/>
      <c r="I735"/>
      <c r="J735"/>
      <c r="K735"/>
      <c r="L735"/>
      <c r="M735"/>
      <c r="N735"/>
      <c r="O735"/>
      <c r="P735"/>
      <c r="Q735"/>
    </row>
    <row r="736" spans="2:17" s="41" customFormat="1" ht="20.100000000000001" customHeight="1" x14ac:dyDescent="0.4">
      <c r="B736" s="6"/>
      <c r="C736" s="12"/>
      <c r="D736" s="3"/>
      <c r="E736"/>
      <c r="F736"/>
      <c r="G736"/>
      <c r="H736"/>
      <c r="I736"/>
      <c r="J736"/>
      <c r="K736"/>
      <c r="L736"/>
      <c r="M736"/>
      <c r="N736"/>
      <c r="O736"/>
      <c r="P736"/>
      <c r="Q736"/>
    </row>
    <row r="737" spans="2:17" s="41" customFormat="1" ht="20.100000000000001" customHeight="1" x14ac:dyDescent="0.4">
      <c r="B737" s="6"/>
      <c r="C737" s="12"/>
      <c r="D737" s="3"/>
      <c r="E737"/>
      <c r="F737"/>
      <c r="G737"/>
      <c r="H737"/>
      <c r="I737"/>
      <c r="J737"/>
      <c r="K737"/>
      <c r="L737"/>
      <c r="M737"/>
      <c r="N737"/>
      <c r="O737"/>
      <c r="P737"/>
      <c r="Q737"/>
    </row>
    <row r="738" spans="2:17" s="41" customFormat="1" ht="20.100000000000001" customHeight="1" x14ac:dyDescent="0.4">
      <c r="B738" s="6"/>
      <c r="C738" s="12"/>
      <c r="D738" s="3"/>
      <c r="E738"/>
      <c r="F738"/>
      <c r="G738"/>
      <c r="H738"/>
      <c r="I738"/>
      <c r="J738"/>
      <c r="K738"/>
      <c r="L738"/>
      <c r="M738"/>
      <c r="N738"/>
      <c r="O738"/>
      <c r="P738"/>
      <c r="Q738"/>
    </row>
    <row r="739" spans="2:17" s="41" customFormat="1" ht="20.100000000000001" customHeight="1" x14ac:dyDescent="0.4">
      <c r="B739" s="6"/>
      <c r="C739" s="12"/>
      <c r="D739" s="3"/>
      <c r="E739"/>
      <c r="F739"/>
      <c r="G739"/>
      <c r="H739"/>
      <c r="I739"/>
      <c r="J739"/>
      <c r="K739"/>
      <c r="L739"/>
      <c r="M739"/>
      <c r="N739"/>
      <c r="O739"/>
      <c r="P739"/>
      <c r="Q739"/>
    </row>
    <row r="740" spans="2:17" s="41" customFormat="1" ht="20.100000000000001" customHeight="1" x14ac:dyDescent="0.4">
      <c r="B740" s="6"/>
      <c r="C740" s="12"/>
      <c r="D740" s="3"/>
      <c r="E740"/>
      <c r="F740"/>
      <c r="G740"/>
      <c r="H740"/>
      <c r="I740"/>
      <c r="J740"/>
      <c r="K740"/>
      <c r="L740"/>
      <c r="M740"/>
      <c r="N740"/>
      <c r="O740"/>
      <c r="P740"/>
      <c r="Q740"/>
    </row>
    <row r="741" spans="2:17" s="41" customFormat="1" ht="20.100000000000001" customHeight="1" x14ac:dyDescent="0.4">
      <c r="B741" s="6"/>
      <c r="C741" s="12"/>
      <c r="D741" s="3"/>
      <c r="E741"/>
      <c r="F741"/>
      <c r="G741"/>
      <c r="H741"/>
      <c r="I741"/>
      <c r="J741"/>
      <c r="K741"/>
      <c r="L741"/>
      <c r="M741"/>
      <c r="N741"/>
      <c r="O741"/>
      <c r="P741"/>
      <c r="Q741"/>
    </row>
    <row r="742" spans="2:17" s="41" customFormat="1" ht="20.100000000000001" customHeight="1" x14ac:dyDescent="0.4">
      <c r="B742" s="6"/>
      <c r="C742" s="12"/>
      <c r="D742" s="3"/>
      <c r="E742"/>
      <c r="F742"/>
      <c r="G742"/>
      <c r="H742"/>
      <c r="I742"/>
      <c r="J742"/>
      <c r="K742"/>
      <c r="L742"/>
      <c r="M742"/>
      <c r="N742"/>
      <c r="O742"/>
      <c r="P742"/>
      <c r="Q742"/>
    </row>
    <row r="743" spans="2:17" s="41" customFormat="1" ht="20.100000000000001" customHeight="1" x14ac:dyDescent="0.4">
      <c r="B743" s="6"/>
      <c r="C743" s="12"/>
      <c r="D743" s="3"/>
      <c r="E743"/>
      <c r="F743"/>
      <c r="G743"/>
      <c r="H743"/>
      <c r="I743"/>
      <c r="J743"/>
      <c r="K743"/>
      <c r="L743"/>
      <c r="M743"/>
      <c r="N743"/>
      <c r="O743"/>
      <c r="P743"/>
      <c r="Q743"/>
    </row>
    <row r="744" spans="2:17" s="41" customFormat="1" ht="20.100000000000001" customHeight="1" x14ac:dyDescent="0.4">
      <c r="B744" s="6"/>
      <c r="C744" s="12"/>
      <c r="D744" s="3"/>
      <c r="E744"/>
      <c r="F744"/>
      <c r="G744"/>
      <c r="H744"/>
      <c r="I744"/>
      <c r="J744"/>
      <c r="K744"/>
      <c r="L744"/>
      <c r="M744"/>
      <c r="N744"/>
      <c r="O744"/>
      <c r="P744"/>
      <c r="Q744"/>
    </row>
    <row r="745" spans="2:17" s="41" customFormat="1" ht="20.100000000000001" customHeight="1" x14ac:dyDescent="0.4">
      <c r="B745" s="6"/>
      <c r="C745" s="12"/>
      <c r="D745" s="3"/>
      <c r="E745"/>
      <c r="F745"/>
      <c r="G745"/>
      <c r="H745"/>
      <c r="I745"/>
      <c r="J745"/>
      <c r="K745"/>
      <c r="L745"/>
      <c r="M745"/>
      <c r="N745"/>
      <c r="O745"/>
      <c r="P745"/>
      <c r="Q745"/>
    </row>
    <row r="746" spans="2:17" s="41" customFormat="1" ht="20.100000000000001" customHeight="1" x14ac:dyDescent="0.4">
      <c r="B746" s="6"/>
      <c r="C746" s="12"/>
      <c r="D746" s="3"/>
      <c r="E746"/>
      <c r="F746"/>
      <c r="G746"/>
      <c r="H746"/>
      <c r="I746"/>
      <c r="J746"/>
      <c r="K746"/>
      <c r="L746"/>
      <c r="M746"/>
      <c r="N746"/>
      <c r="O746"/>
      <c r="P746"/>
      <c r="Q746"/>
    </row>
    <row r="747" spans="2:17" s="41" customFormat="1" ht="20.100000000000001" customHeight="1" x14ac:dyDescent="0.4">
      <c r="B747" s="6"/>
      <c r="C747" s="12"/>
      <c r="D747" s="3"/>
      <c r="E747"/>
      <c r="F747"/>
      <c r="G747"/>
      <c r="H747"/>
      <c r="I747"/>
      <c r="J747"/>
      <c r="K747"/>
      <c r="L747"/>
      <c r="M747"/>
      <c r="N747"/>
      <c r="O747"/>
      <c r="P747"/>
      <c r="Q747"/>
    </row>
    <row r="748" spans="2:17" s="41" customFormat="1" ht="20.100000000000001" customHeight="1" x14ac:dyDescent="0.4">
      <c r="B748" s="6"/>
      <c r="C748" s="12"/>
      <c r="D748" s="3"/>
      <c r="E748"/>
      <c r="F748"/>
      <c r="G748"/>
      <c r="H748"/>
      <c r="I748"/>
      <c r="J748"/>
      <c r="K748"/>
      <c r="L748"/>
      <c r="M748"/>
      <c r="N748"/>
      <c r="O748"/>
      <c r="P748"/>
      <c r="Q748"/>
    </row>
    <row r="749" spans="2:17" s="41" customFormat="1" ht="20.100000000000001" customHeight="1" x14ac:dyDescent="0.4">
      <c r="B749" s="6"/>
      <c r="C749" s="12"/>
      <c r="D749" s="3"/>
      <c r="E749"/>
      <c r="F749"/>
      <c r="G749"/>
      <c r="H749"/>
      <c r="I749"/>
      <c r="J749"/>
      <c r="K749"/>
      <c r="L749"/>
      <c r="M749"/>
      <c r="N749"/>
      <c r="O749"/>
      <c r="P749"/>
      <c r="Q749"/>
    </row>
    <row r="750" spans="2:17" s="41" customFormat="1" ht="20.100000000000001" customHeight="1" x14ac:dyDescent="0.4">
      <c r="B750" s="6"/>
      <c r="C750" s="12"/>
      <c r="D750" s="3"/>
      <c r="E750"/>
      <c r="F750"/>
      <c r="G750"/>
      <c r="H750"/>
      <c r="I750"/>
      <c r="J750"/>
      <c r="K750"/>
      <c r="L750"/>
      <c r="M750"/>
      <c r="N750"/>
      <c r="O750"/>
      <c r="P750"/>
      <c r="Q750"/>
    </row>
    <row r="751" spans="2:17" s="41" customFormat="1" ht="20.100000000000001" customHeight="1" x14ac:dyDescent="0.4">
      <c r="B751" s="6"/>
      <c r="C751" s="12"/>
      <c r="D751" s="3"/>
      <c r="E751"/>
      <c r="F751"/>
      <c r="G751"/>
      <c r="H751"/>
      <c r="I751"/>
      <c r="J751"/>
      <c r="K751"/>
      <c r="L751"/>
      <c r="M751"/>
      <c r="N751"/>
      <c r="O751"/>
      <c r="P751"/>
      <c r="Q751"/>
    </row>
    <row r="752" spans="2:17" s="41" customFormat="1" ht="20.100000000000001" customHeight="1" x14ac:dyDescent="0.4">
      <c r="B752" s="6"/>
      <c r="C752" s="12"/>
      <c r="D752" s="3"/>
      <c r="E752"/>
      <c r="F752"/>
      <c r="G752"/>
      <c r="H752"/>
      <c r="I752"/>
      <c r="J752"/>
      <c r="K752"/>
      <c r="L752"/>
      <c r="M752"/>
      <c r="N752"/>
      <c r="O752"/>
      <c r="P752"/>
      <c r="Q752"/>
    </row>
    <row r="753" spans="2:17" s="41" customFormat="1" ht="20.100000000000001" customHeight="1" x14ac:dyDescent="0.4">
      <c r="B753" s="6"/>
      <c r="C753" s="12"/>
      <c r="D753" s="3"/>
      <c r="E753"/>
      <c r="F753"/>
      <c r="G753"/>
      <c r="H753"/>
      <c r="I753"/>
      <c r="J753"/>
      <c r="K753"/>
      <c r="L753"/>
      <c r="M753"/>
      <c r="N753"/>
      <c r="O753"/>
      <c r="P753"/>
      <c r="Q753"/>
    </row>
    <row r="754" spans="2:17" s="41" customFormat="1" ht="20.100000000000001" customHeight="1" x14ac:dyDescent="0.4">
      <c r="B754" s="6"/>
      <c r="C754" s="12"/>
      <c r="D754" s="3"/>
      <c r="E754"/>
      <c r="F754"/>
      <c r="G754"/>
      <c r="H754"/>
      <c r="I754"/>
      <c r="J754"/>
      <c r="K754"/>
      <c r="L754"/>
      <c r="M754"/>
      <c r="N754"/>
      <c r="O754"/>
      <c r="P754"/>
      <c r="Q754"/>
    </row>
    <row r="755" spans="2:17" s="41" customFormat="1" ht="20.100000000000001" customHeight="1" x14ac:dyDescent="0.4">
      <c r="B755" s="6"/>
      <c r="C755" s="12"/>
      <c r="D755" s="3"/>
      <c r="E755"/>
      <c r="F755"/>
      <c r="G755"/>
      <c r="H755"/>
      <c r="I755"/>
      <c r="J755"/>
      <c r="K755"/>
      <c r="L755"/>
      <c r="M755"/>
      <c r="N755"/>
      <c r="O755"/>
      <c r="P755"/>
      <c r="Q755"/>
    </row>
    <row r="756" spans="2:17" s="41" customFormat="1" ht="20.100000000000001" customHeight="1" x14ac:dyDescent="0.4">
      <c r="B756" s="6"/>
      <c r="C756" s="12"/>
      <c r="D756" s="3"/>
      <c r="E756"/>
      <c r="F756"/>
      <c r="G756"/>
      <c r="H756"/>
      <c r="I756"/>
      <c r="J756"/>
      <c r="K756"/>
      <c r="L756"/>
      <c r="M756"/>
      <c r="N756"/>
      <c r="O756"/>
      <c r="P756"/>
      <c r="Q756"/>
    </row>
    <row r="757" spans="2:17" s="41" customFormat="1" ht="20.100000000000001" customHeight="1" x14ac:dyDescent="0.4">
      <c r="B757" s="6"/>
      <c r="C757" s="12"/>
      <c r="D757" s="3"/>
      <c r="E757"/>
      <c r="F757"/>
      <c r="G757"/>
      <c r="H757"/>
      <c r="I757"/>
      <c r="J757"/>
      <c r="K757"/>
      <c r="L757"/>
      <c r="M757"/>
      <c r="N757"/>
      <c r="O757"/>
      <c r="P757"/>
      <c r="Q757"/>
    </row>
    <row r="758" spans="2:17" s="41" customFormat="1" ht="20.100000000000001" customHeight="1" x14ac:dyDescent="0.4">
      <c r="B758" s="6"/>
      <c r="C758" s="12"/>
      <c r="D758" s="3"/>
      <c r="E758"/>
      <c r="F758"/>
      <c r="G758"/>
      <c r="H758"/>
      <c r="I758"/>
      <c r="J758"/>
      <c r="K758"/>
      <c r="L758"/>
      <c r="M758"/>
      <c r="N758"/>
      <c r="O758"/>
      <c r="P758"/>
      <c r="Q758"/>
    </row>
    <row r="759" spans="2:17" s="41" customFormat="1" ht="20.100000000000001" customHeight="1" x14ac:dyDescent="0.4">
      <c r="B759" s="6"/>
      <c r="C759" s="12"/>
      <c r="D759" s="3"/>
      <c r="E759"/>
      <c r="F759"/>
      <c r="G759"/>
      <c r="H759"/>
      <c r="I759"/>
      <c r="J759"/>
      <c r="K759"/>
      <c r="L759"/>
      <c r="M759"/>
      <c r="N759"/>
      <c r="O759"/>
      <c r="P759"/>
      <c r="Q759"/>
    </row>
    <row r="760" spans="2:17" s="41" customFormat="1" ht="20.100000000000001" customHeight="1" x14ac:dyDescent="0.4">
      <c r="B760" s="6"/>
      <c r="C760" s="12"/>
      <c r="D760" s="3"/>
      <c r="E760"/>
      <c r="F760"/>
      <c r="G760"/>
      <c r="H760"/>
      <c r="I760"/>
      <c r="J760"/>
      <c r="K760"/>
      <c r="L760"/>
      <c r="M760"/>
      <c r="N760"/>
      <c r="O760"/>
      <c r="P760"/>
      <c r="Q760"/>
    </row>
    <row r="761" spans="2:17" s="41" customFormat="1" ht="20.100000000000001" customHeight="1" x14ac:dyDescent="0.4">
      <c r="B761" s="6"/>
      <c r="C761" s="12"/>
      <c r="D761" s="3"/>
      <c r="E761"/>
      <c r="F761"/>
      <c r="G761"/>
      <c r="H761"/>
      <c r="I761"/>
      <c r="J761"/>
      <c r="K761"/>
      <c r="L761"/>
      <c r="M761"/>
      <c r="N761"/>
      <c r="O761"/>
      <c r="P761"/>
      <c r="Q761"/>
    </row>
    <row r="762" spans="2:17" s="41" customFormat="1" ht="20.100000000000001" customHeight="1" x14ac:dyDescent="0.4">
      <c r="B762" s="6"/>
      <c r="C762" s="12"/>
      <c r="D762" s="3"/>
      <c r="E762"/>
      <c r="F762"/>
      <c r="G762"/>
      <c r="H762"/>
      <c r="I762"/>
      <c r="J762"/>
      <c r="K762"/>
      <c r="L762"/>
      <c r="M762"/>
      <c r="N762"/>
      <c r="O762"/>
      <c r="P762"/>
      <c r="Q762"/>
    </row>
    <row r="763" spans="2:17" s="41" customFormat="1" ht="20.100000000000001" customHeight="1" x14ac:dyDescent="0.4">
      <c r="B763" s="6"/>
      <c r="C763" s="12"/>
      <c r="D763" s="3"/>
      <c r="E763"/>
      <c r="F763"/>
      <c r="G763"/>
      <c r="H763"/>
      <c r="I763"/>
      <c r="J763"/>
      <c r="K763"/>
      <c r="L763"/>
      <c r="M763"/>
      <c r="N763"/>
      <c r="O763"/>
      <c r="P763"/>
      <c r="Q763"/>
    </row>
    <row r="764" spans="2:17" s="41" customFormat="1" ht="20.100000000000001" customHeight="1" x14ac:dyDescent="0.4">
      <c r="B764" s="6"/>
      <c r="C764" s="12"/>
      <c r="D764" s="3"/>
      <c r="E764"/>
      <c r="F764"/>
      <c r="G764"/>
      <c r="H764"/>
      <c r="I764"/>
      <c r="J764"/>
      <c r="K764"/>
      <c r="L764"/>
      <c r="M764"/>
      <c r="N764"/>
      <c r="O764"/>
      <c r="P764"/>
      <c r="Q764"/>
    </row>
    <row r="765" spans="2:17" s="41" customFormat="1" ht="20.100000000000001" customHeight="1" x14ac:dyDescent="0.4">
      <c r="B765" s="6"/>
      <c r="C765" s="12"/>
      <c r="D765" s="3"/>
      <c r="E765"/>
      <c r="F765"/>
      <c r="G765"/>
      <c r="H765"/>
      <c r="I765"/>
      <c r="J765"/>
      <c r="K765"/>
      <c r="L765"/>
      <c r="M765"/>
      <c r="N765"/>
      <c r="O765"/>
      <c r="P765"/>
      <c r="Q765"/>
    </row>
    <row r="766" spans="2:17" s="41" customFormat="1" ht="20.100000000000001" customHeight="1" x14ac:dyDescent="0.4">
      <c r="B766" s="6"/>
      <c r="C766" s="12"/>
      <c r="D766" s="3"/>
      <c r="E766"/>
      <c r="F766"/>
      <c r="G766"/>
      <c r="H766"/>
      <c r="I766"/>
      <c r="J766"/>
      <c r="K766"/>
      <c r="L766"/>
      <c r="M766"/>
      <c r="N766"/>
      <c r="O766"/>
      <c r="P766"/>
      <c r="Q766"/>
    </row>
    <row r="767" spans="2:17" s="41" customFormat="1" ht="20.100000000000001" customHeight="1" x14ac:dyDescent="0.4">
      <c r="B767" s="6"/>
      <c r="C767" s="12"/>
      <c r="D767" s="3"/>
      <c r="E767"/>
      <c r="F767"/>
      <c r="G767"/>
      <c r="H767"/>
      <c r="I767"/>
      <c r="J767"/>
      <c r="K767"/>
      <c r="L767"/>
      <c r="M767"/>
      <c r="N767"/>
      <c r="O767"/>
      <c r="P767"/>
      <c r="Q767"/>
    </row>
    <row r="768" spans="2:17" s="41" customFormat="1" ht="20.100000000000001" customHeight="1" x14ac:dyDescent="0.4">
      <c r="B768" s="6"/>
      <c r="C768" s="12"/>
      <c r="D768" s="3"/>
      <c r="E768"/>
      <c r="F768"/>
      <c r="G768"/>
      <c r="H768"/>
      <c r="I768"/>
      <c r="J768"/>
      <c r="K768"/>
      <c r="L768"/>
      <c r="M768"/>
      <c r="N768"/>
      <c r="O768"/>
      <c r="P768"/>
      <c r="Q768"/>
    </row>
    <row r="769" spans="2:17" s="41" customFormat="1" ht="20.100000000000001" customHeight="1" x14ac:dyDescent="0.4">
      <c r="B769" s="6"/>
      <c r="C769" s="12"/>
      <c r="D769" s="3"/>
      <c r="E769"/>
      <c r="F769"/>
      <c r="G769"/>
      <c r="H769"/>
      <c r="I769"/>
      <c r="J769"/>
      <c r="K769"/>
      <c r="L769"/>
      <c r="M769"/>
      <c r="N769"/>
      <c r="O769"/>
      <c r="P769"/>
      <c r="Q769"/>
    </row>
    <row r="770" spans="2:17" s="41" customFormat="1" ht="20.100000000000001" customHeight="1" x14ac:dyDescent="0.4">
      <c r="B770" s="6"/>
      <c r="C770" s="12"/>
      <c r="D770" s="3"/>
      <c r="E770"/>
      <c r="F770"/>
      <c r="G770"/>
      <c r="H770"/>
      <c r="I770"/>
      <c r="J770"/>
      <c r="K770"/>
      <c r="L770"/>
      <c r="M770"/>
      <c r="N770"/>
      <c r="O770"/>
      <c r="P770"/>
      <c r="Q770"/>
    </row>
    <row r="771" spans="2:17" s="41" customFormat="1" ht="20.100000000000001" customHeight="1" x14ac:dyDescent="0.4">
      <c r="B771" s="6"/>
      <c r="C771" s="12"/>
      <c r="D771" s="3"/>
      <c r="E771"/>
      <c r="F771"/>
      <c r="G771"/>
      <c r="H771"/>
      <c r="I771"/>
      <c r="J771"/>
      <c r="K771"/>
      <c r="L771"/>
      <c r="M771"/>
      <c r="N771"/>
      <c r="O771"/>
      <c r="P771"/>
      <c r="Q771"/>
    </row>
    <row r="772" spans="2:17" s="41" customFormat="1" ht="20.100000000000001" customHeight="1" x14ac:dyDescent="0.4">
      <c r="B772" s="6"/>
      <c r="C772" s="12"/>
      <c r="D772" s="3"/>
      <c r="E772"/>
      <c r="F772"/>
      <c r="G772"/>
      <c r="H772"/>
      <c r="I772"/>
      <c r="J772"/>
      <c r="K772"/>
      <c r="L772"/>
      <c r="M772"/>
      <c r="N772"/>
      <c r="O772"/>
      <c r="P772"/>
      <c r="Q772"/>
    </row>
    <row r="773" spans="2:17" s="41" customFormat="1" ht="20.100000000000001" customHeight="1" x14ac:dyDescent="0.4">
      <c r="B773" s="6"/>
      <c r="C773" s="12"/>
      <c r="D773" s="3"/>
      <c r="E773"/>
      <c r="F773"/>
      <c r="G773"/>
      <c r="H773"/>
      <c r="I773"/>
      <c r="J773"/>
      <c r="K773"/>
      <c r="L773"/>
      <c r="M773"/>
      <c r="N773"/>
      <c r="O773"/>
      <c r="P773"/>
      <c r="Q773"/>
    </row>
    <row r="774" spans="2:17" s="41" customFormat="1" ht="20.100000000000001" customHeight="1" x14ac:dyDescent="0.4">
      <c r="B774" s="6"/>
      <c r="C774" s="12"/>
      <c r="D774" s="3"/>
      <c r="E774"/>
      <c r="F774"/>
      <c r="G774"/>
      <c r="H774"/>
      <c r="I774"/>
      <c r="J774"/>
      <c r="K774"/>
      <c r="L774"/>
      <c r="M774"/>
      <c r="N774"/>
      <c r="O774"/>
      <c r="P774"/>
      <c r="Q774"/>
    </row>
    <row r="775" spans="2:17" s="41" customFormat="1" ht="20.100000000000001" customHeight="1" x14ac:dyDescent="0.4">
      <c r="B775" s="6"/>
      <c r="C775" s="12"/>
      <c r="D775" s="3"/>
      <c r="E775"/>
      <c r="F775"/>
      <c r="G775"/>
      <c r="H775"/>
      <c r="I775"/>
      <c r="J775"/>
      <c r="K775"/>
      <c r="L775"/>
      <c r="M775"/>
      <c r="N775"/>
      <c r="O775"/>
      <c r="P775"/>
      <c r="Q775"/>
    </row>
    <row r="776" spans="2:17" s="41" customFormat="1" ht="20.100000000000001" customHeight="1" x14ac:dyDescent="0.4">
      <c r="B776" s="6"/>
      <c r="C776" s="12"/>
      <c r="D776" s="3"/>
      <c r="E776"/>
      <c r="F776"/>
      <c r="G776"/>
      <c r="H776"/>
      <c r="I776"/>
      <c r="J776"/>
      <c r="K776"/>
      <c r="L776"/>
      <c r="M776"/>
      <c r="N776"/>
      <c r="O776"/>
      <c r="P776"/>
      <c r="Q776"/>
    </row>
    <row r="777" spans="2:17" s="41" customFormat="1" ht="20.100000000000001" customHeight="1" x14ac:dyDescent="0.4">
      <c r="B777" s="6"/>
      <c r="C777" s="12"/>
      <c r="D777" s="3"/>
      <c r="E777"/>
      <c r="F777"/>
      <c r="G777"/>
      <c r="H777"/>
      <c r="I777"/>
      <c r="J777"/>
      <c r="K777"/>
      <c r="L777"/>
      <c r="M777"/>
      <c r="N777"/>
      <c r="O777"/>
      <c r="P777"/>
      <c r="Q777"/>
    </row>
    <row r="778" spans="2:17" s="41" customFormat="1" ht="20.100000000000001" customHeight="1" x14ac:dyDescent="0.4">
      <c r="B778" s="6"/>
      <c r="C778" s="12"/>
      <c r="D778" s="3"/>
      <c r="E778"/>
      <c r="F778"/>
      <c r="G778"/>
      <c r="H778"/>
      <c r="I778"/>
      <c r="J778"/>
      <c r="K778"/>
      <c r="L778"/>
      <c r="M778"/>
      <c r="N778"/>
      <c r="O778"/>
      <c r="P778"/>
      <c r="Q778"/>
    </row>
    <row r="779" spans="2:17" s="41" customFormat="1" ht="20.100000000000001" customHeight="1" x14ac:dyDescent="0.4">
      <c r="B779" s="6"/>
      <c r="C779" s="12"/>
      <c r="D779" s="3"/>
      <c r="E779"/>
      <c r="F779"/>
      <c r="G779"/>
      <c r="H779"/>
      <c r="I779"/>
      <c r="J779"/>
      <c r="K779"/>
      <c r="L779"/>
      <c r="M779"/>
      <c r="N779"/>
      <c r="O779"/>
      <c r="P779"/>
      <c r="Q779"/>
    </row>
    <row r="780" spans="2:17" s="41" customFormat="1" ht="20.100000000000001" customHeight="1" x14ac:dyDescent="0.4">
      <c r="B780" s="6"/>
      <c r="C780" s="12"/>
      <c r="D780" s="3"/>
      <c r="E780"/>
      <c r="F780"/>
      <c r="G780"/>
      <c r="H780"/>
      <c r="I780"/>
      <c r="J780"/>
      <c r="K780"/>
      <c r="L780"/>
      <c r="M780"/>
      <c r="N780"/>
      <c r="O780"/>
      <c r="P780"/>
      <c r="Q780"/>
    </row>
    <row r="781" spans="2:17" s="41" customFormat="1" ht="20.100000000000001" customHeight="1" x14ac:dyDescent="0.4">
      <c r="B781" s="6"/>
      <c r="C781" s="12"/>
      <c r="D781" s="3"/>
      <c r="E781"/>
      <c r="F781"/>
      <c r="G781"/>
      <c r="H781"/>
      <c r="I781"/>
      <c r="J781"/>
      <c r="K781"/>
      <c r="L781"/>
      <c r="M781"/>
      <c r="N781"/>
      <c r="O781"/>
      <c r="P781"/>
      <c r="Q781"/>
    </row>
    <row r="782" spans="2:17" s="41" customFormat="1" ht="20.100000000000001" customHeight="1" x14ac:dyDescent="0.4">
      <c r="B782" s="6"/>
      <c r="C782" s="12"/>
      <c r="D782" s="3"/>
      <c r="E782"/>
      <c r="F782"/>
      <c r="G782"/>
      <c r="H782"/>
      <c r="I782"/>
      <c r="J782"/>
      <c r="K782"/>
      <c r="L782"/>
      <c r="M782"/>
      <c r="N782"/>
      <c r="O782"/>
      <c r="P782"/>
      <c r="Q782"/>
    </row>
    <row r="783" spans="2:17" s="41" customFormat="1" ht="20.100000000000001" customHeight="1" x14ac:dyDescent="0.4">
      <c r="B783" s="6"/>
      <c r="C783" s="12"/>
      <c r="D783" s="3"/>
      <c r="E783"/>
      <c r="F783"/>
      <c r="G783"/>
      <c r="H783"/>
      <c r="I783"/>
      <c r="J783"/>
      <c r="K783"/>
      <c r="L783"/>
      <c r="M783"/>
      <c r="N783"/>
      <c r="O783"/>
      <c r="P783"/>
      <c r="Q783"/>
    </row>
    <row r="784" spans="2:17" s="41" customFormat="1" ht="20.100000000000001" customHeight="1" x14ac:dyDescent="0.4">
      <c r="B784" s="6"/>
      <c r="C784" s="12"/>
      <c r="D784" s="3"/>
      <c r="E784"/>
      <c r="F784"/>
      <c r="G784"/>
      <c r="H784"/>
      <c r="I784"/>
      <c r="J784"/>
      <c r="K784"/>
      <c r="L784"/>
      <c r="M784"/>
      <c r="N784"/>
      <c r="O784"/>
      <c r="P784"/>
      <c r="Q784"/>
    </row>
    <row r="785" spans="2:17" s="41" customFormat="1" ht="20.100000000000001" customHeight="1" x14ac:dyDescent="0.4">
      <c r="B785" s="6"/>
      <c r="C785" s="12"/>
      <c r="D785" s="3"/>
      <c r="E785"/>
      <c r="F785"/>
      <c r="G785"/>
      <c r="H785"/>
      <c r="I785"/>
      <c r="J785"/>
      <c r="K785"/>
      <c r="L785"/>
      <c r="M785"/>
      <c r="N785"/>
      <c r="O785"/>
      <c r="P785"/>
      <c r="Q785"/>
    </row>
    <row r="786" spans="2:17" s="41" customFormat="1" ht="20.100000000000001" customHeight="1" x14ac:dyDescent="0.4">
      <c r="B786" s="6"/>
      <c r="C786" s="12"/>
      <c r="D786" s="3"/>
      <c r="E786"/>
      <c r="F786"/>
      <c r="G786"/>
      <c r="H786"/>
      <c r="I786"/>
      <c r="J786"/>
      <c r="K786"/>
      <c r="L786"/>
      <c r="M786"/>
      <c r="N786"/>
      <c r="O786"/>
      <c r="P786"/>
      <c r="Q786"/>
    </row>
    <row r="787" spans="2:17" s="41" customFormat="1" ht="20.100000000000001" customHeight="1" x14ac:dyDescent="0.4">
      <c r="B787" s="6"/>
      <c r="C787" s="12"/>
      <c r="D787" s="3"/>
      <c r="E787"/>
      <c r="F787"/>
      <c r="G787"/>
      <c r="H787"/>
      <c r="I787"/>
      <c r="J787"/>
      <c r="K787"/>
      <c r="L787"/>
      <c r="M787"/>
      <c r="N787"/>
      <c r="O787"/>
      <c r="P787"/>
      <c r="Q787"/>
    </row>
    <row r="788" spans="2:17" s="41" customFormat="1" ht="20.100000000000001" customHeight="1" x14ac:dyDescent="0.4">
      <c r="B788" s="6"/>
      <c r="C788" s="12"/>
      <c r="D788" s="3"/>
      <c r="E788"/>
      <c r="F788"/>
      <c r="G788"/>
      <c r="H788"/>
      <c r="I788"/>
      <c r="J788"/>
      <c r="K788"/>
      <c r="L788"/>
      <c r="M788"/>
      <c r="N788"/>
      <c r="O788"/>
      <c r="P788"/>
      <c r="Q788"/>
    </row>
    <row r="789" spans="2:17" s="41" customFormat="1" ht="20.100000000000001" customHeight="1" x14ac:dyDescent="0.4">
      <c r="B789" s="6"/>
      <c r="C789" s="12"/>
      <c r="D789" s="3"/>
      <c r="E789"/>
      <c r="F789"/>
      <c r="G789"/>
      <c r="H789"/>
      <c r="I789"/>
      <c r="J789"/>
      <c r="K789"/>
      <c r="L789"/>
      <c r="M789"/>
      <c r="N789"/>
      <c r="O789"/>
      <c r="P789"/>
      <c r="Q789"/>
    </row>
    <row r="790" spans="2:17" s="41" customFormat="1" ht="20.100000000000001" customHeight="1" x14ac:dyDescent="0.4">
      <c r="B790" s="6"/>
      <c r="C790" s="12"/>
      <c r="D790" s="3"/>
      <c r="E790"/>
      <c r="F790"/>
      <c r="G790"/>
      <c r="H790"/>
      <c r="I790"/>
      <c r="J790"/>
      <c r="K790"/>
      <c r="L790"/>
      <c r="M790"/>
      <c r="N790"/>
      <c r="O790"/>
      <c r="P790"/>
      <c r="Q790"/>
    </row>
    <row r="791" spans="2:17" s="41" customFormat="1" ht="20.100000000000001" customHeight="1" x14ac:dyDescent="0.4">
      <c r="B791" s="6"/>
      <c r="C791" s="12"/>
      <c r="D791" s="3"/>
      <c r="E791"/>
      <c r="F791"/>
      <c r="G791"/>
      <c r="H791"/>
      <c r="I791"/>
      <c r="J791"/>
      <c r="K791"/>
      <c r="L791"/>
      <c r="M791"/>
      <c r="N791"/>
      <c r="O791"/>
      <c r="P791"/>
      <c r="Q791"/>
    </row>
    <row r="792" spans="2:17" s="41" customFormat="1" ht="20.100000000000001" customHeight="1" x14ac:dyDescent="0.4">
      <c r="B792" s="6"/>
      <c r="C792" s="12"/>
      <c r="D792" s="3"/>
      <c r="E792"/>
      <c r="F792"/>
      <c r="G792"/>
      <c r="H792"/>
      <c r="I792"/>
      <c r="J792"/>
      <c r="K792"/>
      <c r="L792"/>
      <c r="M792"/>
      <c r="N792"/>
      <c r="O792"/>
      <c r="P792"/>
      <c r="Q792"/>
    </row>
    <row r="793" spans="2:17" s="41" customFormat="1" ht="20.100000000000001" customHeight="1" x14ac:dyDescent="0.4">
      <c r="B793" s="6"/>
      <c r="C793" s="12"/>
      <c r="D793" s="3"/>
      <c r="E793"/>
      <c r="F793"/>
      <c r="G793"/>
      <c r="H793"/>
      <c r="I793"/>
      <c r="J793"/>
      <c r="K793"/>
      <c r="L793"/>
      <c r="M793"/>
      <c r="N793"/>
      <c r="O793"/>
      <c r="P793"/>
      <c r="Q793"/>
    </row>
    <row r="794" spans="2:17" s="41" customFormat="1" ht="20.100000000000001" customHeight="1" x14ac:dyDescent="0.4">
      <c r="B794" s="6"/>
      <c r="C794" s="12"/>
      <c r="D794" s="3"/>
      <c r="E794"/>
      <c r="F794"/>
      <c r="G794"/>
      <c r="H794"/>
      <c r="I794"/>
      <c r="J794"/>
      <c r="K794"/>
      <c r="L794"/>
      <c r="M794"/>
      <c r="N794"/>
      <c r="O794"/>
      <c r="P794"/>
      <c r="Q794"/>
    </row>
  </sheetData>
  <mergeCells count="80">
    <mergeCell ref="A371:B371"/>
    <mergeCell ref="A372:A378"/>
    <mergeCell ref="A351:B351"/>
    <mergeCell ref="A352:A358"/>
    <mergeCell ref="A360:K360"/>
    <mergeCell ref="A361:B361"/>
    <mergeCell ref="A362:A368"/>
    <mergeCell ref="A370:K370"/>
    <mergeCell ref="A331:B331"/>
    <mergeCell ref="A332:A338"/>
    <mergeCell ref="A340:K340"/>
    <mergeCell ref="A341:B341"/>
    <mergeCell ref="A342:A348"/>
    <mergeCell ref="A350:K350"/>
    <mergeCell ref="A311:B311"/>
    <mergeCell ref="A312:A318"/>
    <mergeCell ref="A320:K320"/>
    <mergeCell ref="A321:B321"/>
    <mergeCell ref="A322:A328"/>
    <mergeCell ref="A330:K330"/>
    <mergeCell ref="A291:B291"/>
    <mergeCell ref="A292:A298"/>
    <mergeCell ref="A300:K300"/>
    <mergeCell ref="A301:B301"/>
    <mergeCell ref="A302:A308"/>
    <mergeCell ref="A310:K310"/>
    <mergeCell ref="A280:G280"/>
    <mergeCell ref="H280:I280"/>
    <mergeCell ref="J280:K280"/>
    <mergeCell ref="A281:B281"/>
    <mergeCell ref="A282:A288"/>
    <mergeCell ref="A290:K290"/>
    <mergeCell ref="A256:K256"/>
    <mergeCell ref="A257:B257"/>
    <mergeCell ref="A258:A263"/>
    <mergeCell ref="A265:K265"/>
    <mergeCell ref="A266:B266"/>
    <mergeCell ref="A267:A278"/>
    <mergeCell ref="A170:A209"/>
    <mergeCell ref="A210:A230"/>
    <mergeCell ref="A232:K232"/>
    <mergeCell ref="A233:B233"/>
    <mergeCell ref="A234:A251"/>
    <mergeCell ref="A252:A254"/>
    <mergeCell ref="A104:K104"/>
    <mergeCell ref="A105:B105"/>
    <mergeCell ref="A106:A125"/>
    <mergeCell ref="A126:A166"/>
    <mergeCell ref="A168:K168"/>
    <mergeCell ref="A169:B169"/>
    <mergeCell ref="A74:K74"/>
    <mergeCell ref="A75:B75"/>
    <mergeCell ref="A76:A83"/>
    <mergeCell ref="A85:K85"/>
    <mergeCell ref="A86:B86"/>
    <mergeCell ref="A87:A102"/>
    <mergeCell ref="A52:K52"/>
    <mergeCell ref="A53:B53"/>
    <mergeCell ref="A54:A59"/>
    <mergeCell ref="A61:K61"/>
    <mergeCell ref="A62:B62"/>
    <mergeCell ref="A63:A72"/>
    <mergeCell ref="A29:K29"/>
    <mergeCell ref="A30:B30"/>
    <mergeCell ref="A31:A39"/>
    <mergeCell ref="A41:K41"/>
    <mergeCell ref="A42:B42"/>
    <mergeCell ref="A43:A50"/>
    <mergeCell ref="A7:K7"/>
    <mergeCell ref="A8:B8"/>
    <mergeCell ref="A9:A20"/>
    <mergeCell ref="A22:K22"/>
    <mergeCell ref="A23:B23"/>
    <mergeCell ref="A24:A27"/>
    <mergeCell ref="A1:C1"/>
    <mergeCell ref="A2:K2"/>
    <mergeCell ref="A4:K4"/>
    <mergeCell ref="A5:E5"/>
    <mergeCell ref="G5:I5"/>
    <mergeCell ref="J5:K5"/>
  </mergeCells>
  <phoneticPr fontId="3"/>
  <pageMargins left="0.51181102362204722" right="0.31496062992125984" top="0.74803149606299213" bottom="0.35433070866141736" header="0.31496062992125984" footer="0.31496062992125984"/>
  <pageSetup paperSize="9" scale="96" orientation="portrait" horizontalDpi="300" verticalDpi="300" r:id="rId1"/>
  <headerFooter scaleWithDoc="0" alignWithMargins="0"/>
  <rowBreaks count="9" manualBreakCount="9">
    <brk id="40" max="10" man="1"/>
    <brk id="83" max="10" man="1"/>
    <brk id="125" max="10" man="1"/>
    <brk id="167" max="10" man="1"/>
    <brk id="209" max="10" man="1"/>
    <brk id="250" max="16383" man="1"/>
    <brk id="289" max="10" man="1"/>
    <brk id="329" max="10" man="1"/>
    <brk id="36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郡市民意識調査</vt:lpstr>
      <vt:lpstr>郡市民意識調査!Print_Area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山口豊規</dc:creator>
  <cp:lastModifiedBy>山口豊規</cp:lastModifiedBy>
  <dcterms:created xsi:type="dcterms:W3CDTF">2020-06-04T02:38:52Z</dcterms:created>
  <dcterms:modified xsi:type="dcterms:W3CDTF">2020-06-04T02:48:04Z</dcterms:modified>
</cp:coreProperties>
</file>